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マイドライブ\⭐︎99県アーチェリー協会\スターバッチ\"/>
    </mc:Choice>
  </mc:AlternateContent>
  <xr:revisionPtr revIDLastSave="0" documentId="13_ncr:1_{BBE66F21-A878-498A-9CF1-0B0FB5E76590}" xr6:coauthVersionLast="47" xr6:coauthVersionMax="47" xr10:uidLastSave="{00000000-0000-0000-0000-000000000000}"/>
  <bookViews>
    <workbookView xWindow="-98" yWindow="-98" windowWidth="20715" windowHeight="13155" firstSheet="6" activeTab="11" xr2:uid="{00000000-000D-0000-FFFF-FFFF00000000}"/>
  </bookViews>
  <sheets>
    <sheet name="説明書" sheetId="1" state="hidden" r:id="rId1"/>
    <sheet name="集計表" sheetId="2" r:id="rId2"/>
    <sheet name="ｸﾞﾘｰﾝ" sheetId="12" r:id="rId3"/>
    <sheet name="ｱｳﾄﾄﾞｱ-RC（70m・60ｍ）" sheetId="3" r:id="rId4"/>
    <sheet name="ｱｳﾄﾄﾞｱ-CP(50m)" sheetId="4" r:id="rId5"/>
    <sheet name="ｱｳﾄﾄﾞｱ-BB(50m)" sheetId="5" r:id="rId6"/>
    <sheet name="ｲﾝﾄﾞｱ-RC" sheetId="6" r:id="rId7"/>
    <sheet name="ｲﾝﾄﾞｱ-CP" sheetId="7" r:id="rId8"/>
    <sheet name="ｲﾝﾄﾞｱ-BB" sheetId="8" r:id="rId9"/>
    <sheet name="ﾌｨｰﾙﾄﾞ-RC" sheetId="9" r:id="rId10"/>
    <sheet name="ﾌｨｰﾙﾄﾞ-CP" sheetId="10" r:id="rId11"/>
    <sheet name="ﾌｨｰﾙﾄﾞ-BB" sheetId="11" r:id="rId12"/>
  </sheets>
  <definedNames>
    <definedName name="_xlnm.Print_Area" localSheetId="5">'ｱｳﾄﾄﾞｱ-BB(50m)'!$A$1:$L$35</definedName>
    <definedName name="_xlnm.Print_Area" localSheetId="4">'ｱｳﾄﾄﾞｱ-CP(50m)'!$A$1:$L$41</definedName>
    <definedName name="_xlnm.Print_Area" localSheetId="3">'ｱｳﾄﾄﾞｱ-RC（70m・60ｍ）'!$A$1:$L$47</definedName>
    <definedName name="_xlnm.Print_Area" localSheetId="8">'ｲﾝﾄﾞｱ-BB'!$A$1:$L$38</definedName>
    <definedName name="_xlnm.Print_Area" localSheetId="7">'ｲﾝﾄﾞｱ-CP'!$A$1:$L$38</definedName>
    <definedName name="_xlnm.Print_Area" localSheetId="6">'ｲﾝﾄﾞｱ-RC'!$A$1:$L$38</definedName>
    <definedName name="_xlnm.Print_Area" localSheetId="2">ｸﾞﾘｰﾝ!$A$1:$T$38</definedName>
    <definedName name="_xlnm.Print_Area" localSheetId="11">'ﾌｨｰﾙﾄﾞ-BB'!$A$1:$L$38</definedName>
    <definedName name="_xlnm.Print_Area" localSheetId="10">'ﾌｨｰﾙﾄﾞ-CP'!$A$1:$L$38</definedName>
    <definedName name="_xlnm.Print_Area" localSheetId="9">'ﾌｨｰﾙﾄﾞ-RC'!$A$1:$L$38</definedName>
    <definedName name="_xlnm.Print_Area" localSheetId="1">集計表!$A$1:$N$60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2" l="1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5" i="2"/>
  <c r="M34" i="2"/>
  <c r="M33" i="2"/>
  <c r="M32" i="2"/>
  <c r="M31" i="2"/>
  <c r="M30" i="2"/>
  <c r="M29" i="2"/>
  <c r="M24" i="2"/>
  <c r="M25" i="2"/>
  <c r="M26" i="2"/>
  <c r="M27" i="2"/>
  <c r="M28" i="2"/>
  <c r="M23" i="2"/>
  <c r="M17" i="2"/>
  <c r="M18" i="2"/>
  <c r="M19" i="2"/>
  <c r="M20" i="2"/>
  <c r="M21" i="2"/>
  <c r="M16" i="2"/>
  <c r="M10" i="2"/>
  <c r="M11" i="2"/>
  <c r="M12" i="2"/>
  <c r="M13" i="2"/>
  <c r="M14" i="2"/>
  <c r="M9" i="2"/>
  <c r="M57" i="2" s="1"/>
  <c r="P54" i="2" s="1"/>
  <c r="K32" i="11" l="1"/>
  <c r="K34" i="11"/>
  <c r="K30" i="11"/>
  <c r="K32" i="10"/>
  <c r="K34" i="10"/>
  <c r="K30" i="10"/>
  <c r="K32" i="9"/>
  <c r="K34" i="9"/>
  <c r="K30" i="9"/>
  <c r="K31" i="8"/>
  <c r="K32" i="8"/>
  <c r="K33" i="8"/>
  <c r="K34" i="8"/>
  <c r="K35" i="8"/>
  <c r="K30" i="8"/>
  <c r="K31" i="7"/>
  <c r="K32" i="7"/>
  <c r="K33" i="7"/>
  <c r="K34" i="7"/>
  <c r="K35" i="7"/>
  <c r="K30" i="7"/>
  <c r="K30" i="6"/>
  <c r="K31" i="6"/>
  <c r="K32" i="6"/>
  <c r="K33" i="6"/>
  <c r="K34" i="6"/>
  <c r="K35" i="6"/>
  <c r="K35" i="4"/>
  <c r="K28" i="5"/>
  <c r="K29" i="5"/>
  <c r="K30" i="5"/>
  <c r="K31" i="5"/>
  <c r="K32" i="5"/>
  <c r="K27" i="5"/>
  <c r="K28" i="4"/>
  <c r="K29" i="4"/>
  <c r="K30" i="4"/>
  <c r="K31" i="4"/>
  <c r="K32" i="4"/>
  <c r="K33" i="4"/>
  <c r="K34" i="4"/>
  <c r="K36" i="4"/>
  <c r="K37" i="4"/>
  <c r="K38" i="4"/>
  <c r="K27" i="4"/>
  <c r="K34" i="3"/>
  <c r="K28" i="3"/>
  <c r="K29" i="3"/>
  <c r="K30" i="3"/>
  <c r="K31" i="3"/>
  <c r="K32" i="3"/>
  <c r="K33" i="3"/>
  <c r="K35" i="3"/>
  <c r="K36" i="3"/>
  <c r="K37" i="3"/>
  <c r="K38" i="3"/>
  <c r="K39" i="3"/>
  <c r="K40" i="3"/>
  <c r="K41" i="3"/>
  <c r="K42" i="3"/>
  <c r="K43" i="3"/>
  <c r="K44" i="3"/>
  <c r="K27" i="3"/>
  <c r="S34" i="12"/>
  <c r="Q36" i="12" s="1"/>
  <c r="K36" i="9" l="1"/>
  <c r="K45" i="3"/>
  <c r="K36" i="11"/>
  <c r="J36" i="11"/>
  <c r="J36" i="10"/>
  <c r="K36" i="10"/>
  <c r="J36" i="9"/>
  <c r="J36" i="8"/>
  <c r="K36" i="8"/>
  <c r="J36" i="7"/>
  <c r="K36" i="7"/>
  <c r="J36" i="6"/>
  <c r="K36" i="6"/>
  <c r="J33" i="5"/>
  <c r="J39" i="4"/>
  <c r="K39" i="4"/>
  <c r="J45" i="3"/>
  <c r="K33" i="5" l="1"/>
</calcChain>
</file>

<file path=xl/sharedStrings.xml><?xml version="1.0" encoding="utf-8"?>
<sst xmlns="http://schemas.openxmlformats.org/spreadsheetml/2006/main" count="759" uniqueCount="154">
  <si>
    <t>2024.4.1　／　34</t>
    <phoneticPr fontId="4"/>
  </si>
  <si>
    <t>スターバッジ様式−１：集計表</t>
    <rPh sb="6" eb="8">
      <t>ヨウシキ</t>
    </rPh>
    <rPh sb="11" eb="14">
      <t>シュウケイヒョウ</t>
    </rPh>
    <phoneticPr fontId="4"/>
  </si>
  <si>
    <t>Ａ．Ｊ．Ａ．Ｆ．スターバッジ申請集計表</t>
    <rPh sb="14" eb="16">
      <t>シンセイショ</t>
    </rPh>
    <rPh sb="16" eb="19">
      <t>シュウケイヒョウ</t>
    </rPh>
    <phoneticPr fontId="4"/>
  </si>
  <si>
    <t>２０　　年　　月　　日</t>
    <rPh sb="4" eb="5">
      <t>ネン</t>
    </rPh>
    <rPh sb="7" eb="8">
      <t>ツキ</t>
    </rPh>
    <rPh sb="10" eb="11">
      <t>ヒ</t>
    </rPh>
    <phoneticPr fontId="4"/>
  </si>
  <si>
    <t>加盟団体</t>
    <rPh sb="0" eb="4">
      <t>カメイダンタイ</t>
    </rPh>
    <phoneticPr fontId="4"/>
  </si>
  <si>
    <t>記載者</t>
    <rPh sb="0" eb="2">
      <t>キサイ</t>
    </rPh>
    <rPh sb="2" eb="3">
      <t>セキニンシャ</t>
    </rPh>
    <phoneticPr fontId="4"/>
  </si>
  <si>
    <t>新規</t>
    <rPh sb="0" eb="2">
      <t>シンキ</t>
    </rPh>
    <phoneticPr fontId="4"/>
  </si>
  <si>
    <t>種別</t>
    <rPh sb="0" eb="2">
      <t>シュベツ</t>
    </rPh>
    <phoneticPr fontId="4"/>
  </si>
  <si>
    <t>部門</t>
    <rPh sb="0" eb="2">
      <t>ブモン</t>
    </rPh>
    <phoneticPr fontId="4"/>
  </si>
  <si>
    <t>バッジ種類</t>
    <rPh sb="3" eb="5">
      <t>シュルイ</t>
    </rPh>
    <phoneticPr fontId="4"/>
  </si>
  <si>
    <t>単価</t>
    <rPh sb="0" eb="2">
      <t>タンカ</t>
    </rPh>
    <phoneticPr fontId="4"/>
  </si>
  <si>
    <t>個数</t>
    <rPh sb="0" eb="2">
      <t>コスウ</t>
    </rPh>
    <phoneticPr fontId="4"/>
  </si>
  <si>
    <t>計</t>
    <rPh sb="0" eb="1">
      <t>ケイ</t>
    </rPh>
    <phoneticPr fontId="4"/>
  </si>
  <si>
    <t>アウトドア</t>
    <phoneticPr fontId="4"/>
  </si>
  <si>
    <t>リカーブ</t>
    <phoneticPr fontId="4"/>
  </si>
  <si>
    <t>70M</t>
    <phoneticPr fontId="4"/>
  </si>
  <si>
    <t>60M</t>
    <phoneticPr fontId="4"/>
  </si>
  <si>
    <t>パープル</t>
    <phoneticPr fontId="4"/>
  </si>
  <si>
    <t>ホワイト</t>
    <phoneticPr fontId="4"/>
  </si>
  <si>
    <t>ゴールド</t>
    <phoneticPr fontId="4"/>
  </si>
  <si>
    <t>レッド</t>
    <phoneticPr fontId="4"/>
  </si>
  <si>
    <t>ブルー</t>
    <phoneticPr fontId="4"/>
  </si>
  <si>
    <t>シルバー</t>
    <phoneticPr fontId="4"/>
  </si>
  <si>
    <t>ブラック</t>
    <phoneticPr fontId="4"/>
  </si>
  <si>
    <t>ブロンズ</t>
    <phoneticPr fontId="4"/>
  </si>
  <si>
    <t>コンパウンド</t>
    <phoneticPr fontId="4"/>
  </si>
  <si>
    <t>50M</t>
    <phoneticPr fontId="4"/>
  </si>
  <si>
    <t>ベアボウ</t>
    <phoneticPr fontId="4"/>
  </si>
  <si>
    <t>インドア</t>
    <phoneticPr fontId="4"/>
  </si>
  <si>
    <t>フィールド</t>
    <phoneticPr fontId="4"/>
  </si>
  <si>
    <t>リカーブ</t>
  </si>
  <si>
    <t>コンパウンド</t>
  </si>
  <si>
    <t>グリーン</t>
    <phoneticPr fontId="4"/>
  </si>
  <si>
    <t>合計</t>
    <rPh sb="0" eb="2">
      <t>ゴウケイ</t>
    </rPh>
    <phoneticPr fontId="4"/>
  </si>
  <si>
    <t>円</t>
    <rPh sb="0" eb="1">
      <t>エン</t>
    </rPh>
    <phoneticPr fontId="4"/>
  </si>
  <si>
    <t>送金方法
（番号を◯で囲む）</t>
    <rPh sb="0" eb="2">
      <t>ソウキン</t>
    </rPh>
    <rPh sb="2" eb="4">
      <t>ホウホウ</t>
    </rPh>
    <rPh sb="6" eb="8">
      <t>バンゴウ</t>
    </rPh>
    <rPh sb="11" eb="12">
      <t>カコ</t>
    </rPh>
    <phoneticPr fontId="4"/>
  </si>
  <si>
    <t>　１　現金書留</t>
    <rPh sb="3" eb="7">
      <t>ゲンキンカキトメ</t>
    </rPh>
    <phoneticPr fontId="4"/>
  </si>
  <si>
    <t>　２　銀行振込（　　月　　日に振込みました。）</t>
    <rPh sb="3" eb="5">
      <t>ギンコウ</t>
    </rPh>
    <rPh sb="5" eb="7">
      <t>フリコミ</t>
    </rPh>
    <rPh sb="10" eb="11">
      <t>ツキ</t>
    </rPh>
    <rPh sb="13" eb="14">
      <t>ニチ</t>
    </rPh>
    <rPh sb="15" eb="17">
      <t>フリコミマシタ</t>
    </rPh>
    <phoneticPr fontId="4"/>
  </si>
  <si>
    <t>　３　郵便振替（　　月　　日に振替えました。）</t>
    <rPh sb="3" eb="5">
      <t>〒</t>
    </rPh>
    <rPh sb="5" eb="7">
      <t>フリカエ</t>
    </rPh>
    <rPh sb="10" eb="11">
      <t>ツキ</t>
    </rPh>
    <rPh sb="13" eb="14">
      <t>ヒ</t>
    </rPh>
    <rPh sb="15" eb="17">
      <t>フリカエマシタ</t>
    </rPh>
    <phoneticPr fontId="4"/>
  </si>
  <si>
    <t>2024.4.1　／　35</t>
    <phoneticPr fontId="4"/>
  </si>
  <si>
    <t>スターバッジ様式−２：アウトドアターゲット・ＲＣ</t>
    <rPh sb="6" eb="8">
      <t>ヨウシキ</t>
    </rPh>
    <phoneticPr fontId="4"/>
  </si>
  <si>
    <t>Ａ．Ｊ．Ａ．Ｆ．スターバッジ申請書</t>
    <rPh sb="14" eb="17">
      <t>シンセイショ</t>
    </rPh>
    <phoneticPr fontId="4"/>
  </si>
  <si>
    <t>（公社）全日本アーチェリー連盟　会長　様</t>
    <rPh sb="1" eb="2">
      <t>オオヤケ</t>
    </rPh>
    <rPh sb="2" eb="3">
      <t>シャ</t>
    </rPh>
    <rPh sb="4" eb="15">
      <t>ゼンア</t>
    </rPh>
    <rPh sb="16" eb="18">
      <t>カイチョウ</t>
    </rPh>
    <rPh sb="19" eb="20">
      <t>サマ</t>
    </rPh>
    <phoneticPr fontId="4"/>
  </si>
  <si>
    <t>次の者についてスターバッジを交付していただきますよう申請いたします。</t>
    <rPh sb="0" eb="1">
      <t>ツギ</t>
    </rPh>
    <rPh sb="2" eb="3">
      <t>モノ</t>
    </rPh>
    <rPh sb="14" eb="16">
      <t>コウフ</t>
    </rPh>
    <rPh sb="26" eb="28">
      <t>シンセイ</t>
    </rPh>
    <phoneticPr fontId="4"/>
  </si>
  <si>
    <t>加盟団体名</t>
    <rPh sb="0" eb="2">
      <t>カメイ</t>
    </rPh>
    <rPh sb="2" eb="4">
      <t>ダンタイ</t>
    </rPh>
    <rPh sb="4" eb="5">
      <t>ナ</t>
    </rPh>
    <phoneticPr fontId="4"/>
  </si>
  <si>
    <t>会　長　名</t>
    <rPh sb="0" eb="1">
      <t>カイ</t>
    </rPh>
    <rPh sb="2" eb="3">
      <t>チョウ</t>
    </rPh>
    <rPh sb="4" eb="5">
      <t>ナ</t>
    </rPh>
    <phoneticPr fontId="4"/>
  </si>
  <si>
    <t>記　載　者</t>
    <rPh sb="0" eb="1">
      <t>キ</t>
    </rPh>
    <rPh sb="2" eb="3">
      <t>ミツル</t>
    </rPh>
    <rPh sb="4" eb="5">
      <t>シャ</t>
    </rPh>
    <phoneticPr fontId="4"/>
  </si>
  <si>
    <t>　　┌→全ア連事務局記入</t>
    <rPh sb="4" eb="5">
      <t>ゼン</t>
    </rPh>
    <rPh sb="6" eb="7">
      <t>レン</t>
    </rPh>
    <rPh sb="7" eb="10">
      <t>ジムキョク</t>
    </rPh>
    <rPh sb="10" eb="12">
      <t>キニュウ</t>
    </rPh>
    <phoneticPr fontId="4"/>
  </si>
  <si>
    <t>バッジ
No.　※</t>
    <phoneticPr fontId="4"/>
  </si>
  <si>
    <t>会員登録番号
（８桁）</t>
    <rPh sb="0" eb="4">
      <t>カイイントウロク</t>
    </rPh>
    <rPh sb="4" eb="6">
      <t>バンゴウ</t>
    </rPh>
    <rPh sb="9" eb="10">
      <t>ケタ</t>
    </rPh>
    <phoneticPr fontId="4"/>
  </si>
  <si>
    <t>申請者氏名</t>
    <rPh sb="0" eb="3">
      <t>シンセイシャ</t>
    </rPh>
    <rPh sb="3" eb="5">
      <t>シメイ</t>
    </rPh>
    <phoneticPr fontId="4"/>
  </si>
  <si>
    <t>性別</t>
    <rPh sb="0" eb="2">
      <t>セイベツ</t>
    </rPh>
    <phoneticPr fontId="4"/>
  </si>
  <si>
    <t>バッジ
種類</t>
    <rPh sb="4" eb="6">
      <t>シュルイ</t>
    </rPh>
    <phoneticPr fontId="4"/>
  </si>
  <si>
    <t>記録</t>
    <rPh sb="0" eb="2">
      <t>キロク</t>
    </rPh>
    <phoneticPr fontId="4"/>
  </si>
  <si>
    <t>大会名</t>
    <rPh sb="0" eb="2">
      <t>タイカイ</t>
    </rPh>
    <rPh sb="2" eb="3">
      <t>ナ</t>
    </rPh>
    <phoneticPr fontId="4"/>
  </si>
  <si>
    <t>記録を得た
年　月　日</t>
    <rPh sb="0" eb="2">
      <t>キロク</t>
    </rPh>
    <rPh sb="3" eb="4">
      <t>エ</t>
    </rPh>
    <rPh sb="6" eb="11">
      <t>ネンガッピ</t>
    </rPh>
    <phoneticPr fontId="4"/>
  </si>
  <si>
    <t>備　考</t>
    <rPh sb="0" eb="3">
      <t>ビコウ</t>
    </rPh>
    <phoneticPr fontId="4"/>
  </si>
  <si>
    <t>男
女</t>
    <rPh sb="0" eb="3">
      <t>ダンジョ</t>
    </rPh>
    <phoneticPr fontId="4"/>
  </si>
  <si>
    <t>競技</t>
    <rPh sb="0" eb="2">
      <t>キョウギ</t>
    </rPh>
    <phoneticPr fontId="4"/>
  </si>
  <si>
    <t>単価
(選手負担)</t>
    <rPh sb="0" eb="2">
      <t>タンカ</t>
    </rPh>
    <rPh sb="4" eb="6">
      <t>センシュ</t>
    </rPh>
    <rPh sb="6" eb="8">
      <t>フタン</t>
    </rPh>
    <phoneticPr fontId="4"/>
  </si>
  <si>
    <t>単価
(全ア連へ)</t>
    <rPh sb="0" eb="2">
      <t>タンカ</t>
    </rPh>
    <rPh sb="4" eb="5">
      <t>ゼン</t>
    </rPh>
    <rPh sb="6" eb="7">
      <t>レン</t>
    </rPh>
    <phoneticPr fontId="4"/>
  </si>
  <si>
    <t>納付額</t>
    <rPh sb="0" eb="2">
      <t>ノウフ</t>
    </rPh>
    <rPh sb="2" eb="3">
      <t>ガク</t>
    </rPh>
    <phoneticPr fontId="4"/>
  </si>
  <si>
    <t>1440　ラウンド</t>
    <phoneticPr fontId="4"/>
  </si>
  <si>
    <t>1400点以上</t>
    <rPh sb="4" eb="5">
      <t>テン</t>
    </rPh>
    <rPh sb="5" eb="7">
      <t>イジョウ</t>
    </rPh>
    <phoneticPr fontId="4"/>
  </si>
  <si>
    <t>1350～1399</t>
    <phoneticPr fontId="4"/>
  </si>
  <si>
    <t>1300～1349</t>
    <phoneticPr fontId="4"/>
  </si>
  <si>
    <t>1200～1299</t>
    <phoneticPr fontId="4"/>
  </si>
  <si>
    <t>1100～1199</t>
    <phoneticPr fontId="4"/>
  </si>
  <si>
    <t>1000～1099</t>
    <phoneticPr fontId="4"/>
  </si>
  <si>
    <t>７０ｍ　ラウンド</t>
    <phoneticPr fontId="4"/>
  </si>
  <si>
    <t>700点以上</t>
    <rPh sb="3" eb="4">
      <t>テン</t>
    </rPh>
    <rPh sb="4" eb="6">
      <t>イジョウ</t>
    </rPh>
    <phoneticPr fontId="4"/>
  </si>
  <si>
    <t>675～699</t>
    <phoneticPr fontId="4"/>
  </si>
  <si>
    <t>650～674</t>
    <phoneticPr fontId="4"/>
  </si>
  <si>
    <t>600～649</t>
    <phoneticPr fontId="4"/>
  </si>
  <si>
    <t>550～599</t>
    <phoneticPr fontId="4"/>
  </si>
  <si>
    <t>500～549</t>
    <phoneticPr fontId="4"/>
  </si>
  <si>
    <t>６０ｍ　ラウンド</t>
    <phoneticPr fontId="4"/>
  </si>
  <si>
    <t>2024.4.1　／　36</t>
    <phoneticPr fontId="4"/>
  </si>
  <si>
    <t>スターバッジ様式−３：アウトドアターゲット・ＣＰ</t>
    <rPh sb="6" eb="8">
      <t>ヨウシキ</t>
    </rPh>
    <phoneticPr fontId="4"/>
  </si>
  <si>
    <t>５０ｍ　ラウンド</t>
    <phoneticPr fontId="4"/>
  </si>
  <si>
    <t>2024.4.1　／　37</t>
    <phoneticPr fontId="4"/>
  </si>
  <si>
    <t>スターバッジ様式−３：アウトドアターゲット・BB</t>
    <rPh sb="6" eb="8">
      <t>ヨウシキ</t>
    </rPh>
    <phoneticPr fontId="4"/>
  </si>
  <si>
    <t>640点以上</t>
    <rPh sb="3" eb="4">
      <t>テン</t>
    </rPh>
    <rPh sb="4" eb="6">
      <t>イジョウ</t>
    </rPh>
    <phoneticPr fontId="4"/>
  </si>
  <si>
    <t>625～639</t>
    <phoneticPr fontId="4"/>
  </si>
  <si>
    <t>600～624</t>
    <phoneticPr fontId="4"/>
  </si>
  <si>
    <t>480～499</t>
    <phoneticPr fontId="4"/>
  </si>
  <si>
    <t>2024.4.1　／　38</t>
    <phoneticPr fontId="4"/>
  </si>
  <si>
    <t>スターバッジ様式−４：インドアアーチェリー・ＲＣ</t>
    <rPh sb="6" eb="8">
      <t>ヨウシキ</t>
    </rPh>
    <phoneticPr fontId="4"/>
  </si>
  <si>
    <t>（公社）全日本アーチェリー連盟　御中</t>
    <rPh sb="1" eb="2">
      <t>コウ</t>
    </rPh>
    <rPh sb="2" eb="3">
      <t>シャ</t>
    </rPh>
    <rPh sb="4" eb="15">
      <t>ゼンア</t>
    </rPh>
    <rPh sb="16" eb="17">
      <t>オン</t>
    </rPh>
    <rPh sb="17" eb="18">
      <t>ナカ</t>
    </rPh>
    <phoneticPr fontId="4"/>
  </si>
  <si>
    <t>595点以上</t>
    <rPh sb="3" eb="4">
      <t>テン</t>
    </rPh>
    <rPh sb="4" eb="6">
      <t>イジョウ</t>
    </rPh>
    <phoneticPr fontId="4"/>
  </si>
  <si>
    <t>585～594</t>
    <phoneticPr fontId="4"/>
  </si>
  <si>
    <t>575～584</t>
    <phoneticPr fontId="4"/>
  </si>
  <si>
    <t>550～574</t>
    <phoneticPr fontId="4"/>
  </si>
  <si>
    <t>525～549</t>
    <phoneticPr fontId="4"/>
  </si>
  <si>
    <t>500～524</t>
    <phoneticPr fontId="4"/>
  </si>
  <si>
    <t>2024.4.1　／　39</t>
    <phoneticPr fontId="4"/>
  </si>
  <si>
    <t>スターバッジ様式−５：インドアアーチェリー・ＣＰ</t>
    <rPh sb="6" eb="8">
      <t>ヨウシキ</t>
    </rPh>
    <phoneticPr fontId="4"/>
  </si>
  <si>
    <t>2024.4.1　／　40</t>
    <phoneticPr fontId="4"/>
  </si>
  <si>
    <t>スターバッジ様式−５：インドアアーチェリー・BB</t>
    <rPh sb="6" eb="8">
      <t>ヨウシキ</t>
    </rPh>
    <phoneticPr fontId="4"/>
  </si>
  <si>
    <t>560点以上</t>
    <rPh sb="3" eb="4">
      <t>テン</t>
    </rPh>
    <rPh sb="4" eb="6">
      <t>イジョウ</t>
    </rPh>
    <phoneticPr fontId="4"/>
  </si>
  <si>
    <t>550～559</t>
    <phoneticPr fontId="4"/>
  </si>
  <si>
    <t>540～549</t>
    <phoneticPr fontId="4"/>
  </si>
  <si>
    <t>520～539</t>
    <phoneticPr fontId="4"/>
  </si>
  <si>
    <t>500～519</t>
    <phoneticPr fontId="4"/>
  </si>
  <si>
    <t>2024.4.1　／　41</t>
    <phoneticPr fontId="4"/>
  </si>
  <si>
    <t>スターバッジ様式−６：フィールドアーチェリー・ＲＣ</t>
    <rPh sb="6" eb="8">
      <t>ヨウシキ</t>
    </rPh>
    <phoneticPr fontId="4"/>
  </si>
  <si>
    <t>男子</t>
    <rPh sb="0" eb="2">
      <t>ダンシ</t>
    </rPh>
    <phoneticPr fontId="4"/>
  </si>
  <si>
    <t>169点以上</t>
    <rPh sb="3" eb="4">
      <t>テン</t>
    </rPh>
    <rPh sb="4" eb="6">
      <t>イジョウ</t>
    </rPh>
    <phoneticPr fontId="4"/>
  </si>
  <si>
    <t>女子</t>
    <rPh sb="0" eb="2">
      <t>ジョシ</t>
    </rPh>
    <phoneticPr fontId="4"/>
  </si>
  <si>
    <t>151点以上</t>
    <rPh sb="3" eb="4">
      <t>テン</t>
    </rPh>
    <rPh sb="4" eb="6">
      <t>イジョウ</t>
    </rPh>
    <phoneticPr fontId="4"/>
  </si>
  <si>
    <t>144～168</t>
    <phoneticPr fontId="4"/>
  </si>
  <si>
    <t>126～150</t>
    <phoneticPr fontId="4"/>
  </si>
  <si>
    <t>115～143</t>
    <phoneticPr fontId="4"/>
  </si>
  <si>
    <t>97～125</t>
    <phoneticPr fontId="4"/>
  </si>
  <si>
    <t>2024.4.1　／　42</t>
    <phoneticPr fontId="4"/>
  </si>
  <si>
    <t>スターバッジ様式−７：フィールドアーチェリー・ＣＰ</t>
    <rPh sb="6" eb="8">
      <t>ヨウシキ</t>
    </rPh>
    <phoneticPr fontId="4"/>
  </si>
  <si>
    <t>189点以上</t>
    <rPh sb="3" eb="4">
      <t>テン</t>
    </rPh>
    <rPh sb="4" eb="6">
      <t>イジョウ</t>
    </rPh>
    <phoneticPr fontId="4"/>
  </si>
  <si>
    <t>171点以上</t>
    <rPh sb="3" eb="4">
      <t>テン</t>
    </rPh>
    <rPh sb="4" eb="6">
      <t>イジョウ</t>
    </rPh>
    <phoneticPr fontId="4"/>
  </si>
  <si>
    <t>159～188</t>
    <phoneticPr fontId="4"/>
  </si>
  <si>
    <t>139～170</t>
    <phoneticPr fontId="4"/>
  </si>
  <si>
    <t>125～158</t>
    <phoneticPr fontId="4"/>
  </si>
  <si>
    <t>107～138</t>
    <phoneticPr fontId="4"/>
  </si>
  <si>
    <t>2024.4.1　／　43</t>
    <phoneticPr fontId="4"/>
  </si>
  <si>
    <t>スターバッジ様式−８：フィールドアーチェリー・ＢＢ</t>
    <rPh sb="6" eb="8">
      <t>ヨウシキ</t>
    </rPh>
    <phoneticPr fontId="4"/>
  </si>
  <si>
    <t>2024.4.1　／　44</t>
    <phoneticPr fontId="4"/>
  </si>
  <si>
    <t>スターバッジ様式−９：グリーン</t>
    <rPh sb="6" eb="8">
      <t>ヨウシキ</t>
    </rPh>
    <phoneticPr fontId="4"/>
  </si>
  <si>
    <t>Ａ．Ｊ．Ａ．Ｆ．スターバッジ（グリーン）申請書</t>
    <rPh sb="20" eb="23">
      <t>シンセイショ</t>
    </rPh>
    <phoneticPr fontId="4"/>
  </si>
  <si>
    <t>全種別</t>
    <rPh sb="0" eb="3">
      <t>ゼンシュベツ</t>
    </rPh>
    <phoneticPr fontId="4"/>
  </si>
  <si>
    <t>全部門</t>
    <rPh sb="0" eb="1">
      <t>ゼン</t>
    </rPh>
    <rPh sb="1" eb="3">
      <t>ブモン</t>
    </rPh>
    <phoneticPr fontId="4"/>
  </si>
  <si>
    <t>┌→該当部門種別に◯を記入←┐</t>
    <rPh sb="2" eb="4">
      <t>ガイトウ</t>
    </rPh>
    <rPh sb="4" eb="6">
      <t>ブモン</t>
    </rPh>
    <rPh sb="6" eb="8">
      <t>シュベツ</t>
    </rPh>
    <rPh sb="11" eb="13">
      <t>キニュウ</t>
    </rPh>
    <phoneticPr fontId="4"/>
  </si>
  <si>
    <t>ｱｳﾄﾄﾞｱ</t>
    <phoneticPr fontId="4"/>
  </si>
  <si>
    <t>ｲﾝﾄﾞｱ</t>
    <phoneticPr fontId="4"/>
  </si>
  <si>
    <t>ﾌｨｰﾙﾄﾞ</t>
    <phoneticPr fontId="4"/>
  </si>
  <si>
    <t>記録を得た年月日</t>
    <rPh sb="0" eb="2">
      <t>キロク</t>
    </rPh>
    <rPh sb="3" eb="4">
      <t>エ</t>
    </rPh>
    <rPh sb="5" eb="6">
      <t>ネン</t>
    </rPh>
    <rPh sb="6" eb="7">
      <t>ツキ</t>
    </rPh>
    <rPh sb="7" eb="8">
      <t>ニチ</t>
    </rPh>
    <phoneticPr fontId="4"/>
  </si>
  <si>
    <t>RC</t>
    <phoneticPr fontId="4"/>
  </si>
  <si>
    <t>CP</t>
    <phoneticPr fontId="4"/>
  </si>
  <si>
    <t>BB</t>
    <phoneticPr fontId="4"/>
  </si>
  <si>
    <t>200点以上（30m36射）</t>
    <rPh sb="3" eb="4">
      <t>・</t>
    </rPh>
    <rPh sb="4" eb="6">
      <t>イジョウ</t>
    </rPh>
    <rPh sb="12" eb="13">
      <t>シャ</t>
    </rPh>
    <phoneticPr fontId="4"/>
  </si>
  <si>
    <t>単価(選手負担)</t>
    <rPh sb="0" eb="2">
      <t>タンカ</t>
    </rPh>
    <rPh sb="3" eb="5">
      <t>センシュ</t>
    </rPh>
    <rPh sb="5" eb="7">
      <t>フタン</t>
    </rPh>
    <phoneticPr fontId="4"/>
  </si>
  <si>
    <t>240点以上（18m60射）</t>
    <rPh sb="3" eb="4">
      <t>・</t>
    </rPh>
    <rPh sb="4" eb="6">
      <t>イジョウ</t>
    </rPh>
    <rPh sb="12" eb="13">
      <t>シャ</t>
    </rPh>
    <phoneticPr fontId="4"/>
  </si>
  <si>
    <t>BB
RC</t>
    <phoneticPr fontId="4"/>
  </si>
  <si>
    <t>50点以上（ﾏｰｸｺｰｽ12標的）</t>
    <rPh sb="2" eb="3">
      <t>・</t>
    </rPh>
    <rPh sb="3" eb="5">
      <t>イジョウ</t>
    </rPh>
    <rPh sb="14" eb="16">
      <t>ヒョウテキ</t>
    </rPh>
    <phoneticPr fontId="4"/>
  </si>
  <si>
    <t>申込個数</t>
    <rPh sb="0" eb="2">
      <t>モウシコ</t>
    </rPh>
    <rPh sb="2" eb="4">
      <t>コスウ</t>
    </rPh>
    <phoneticPr fontId="4"/>
  </si>
  <si>
    <t>60点以上（ﾏｰｸｺｰｽ12標的）</t>
    <rPh sb="2" eb="3">
      <t>・</t>
    </rPh>
    <rPh sb="3" eb="5">
      <t>イジョウ</t>
    </rPh>
    <rPh sb="14" eb="16">
      <t>ヒョウテキ</t>
    </rPh>
    <phoneticPr fontId="4"/>
  </si>
  <si>
    <t>NPO法人神奈川県アーチェリー協会</t>
    <rPh sb="3" eb="5">
      <t>ホウジン</t>
    </rPh>
    <rPh sb="5" eb="9">
      <t>カナガワケン</t>
    </rPh>
    <rPh sb="15" eb="17">
      <t>キョウカイ</t>
    </rPh>
    <phoneticPr fontId="1"/>
  </si>
  <si>
    <t>山中　祐大　　　　印</t>
    <rPh sb="0" eb="2">
      <t>ヤマナカ</t>
    </rPh>
    <rPh sb="3" eb="5">
      <t>ユウダイ</t>
    </rPh>
    <rPh sb="9" eb="10">
      <t>イン</t>
    </rPh>
    <phoneticPr fontId="4"/>
  </si>
  <si>
    <t>NPO法人 神奈川県アーチェリー協会</t>
    <rPh sb="3" eb="5">
      <t>ホウジン</t>
    </rPh>
    <rPh sb="6" eb="10">
      <t>カナガワケン</t>
    </rPh>
    <rPh sb="16" eb="18">
      <t>キョウカイ</t>
    </rPh>
    <phoneticPr fontId="1"/>
  </si>
  <si>
    <t>NPO法人 神奈川県アーチェリー協会</t>
    <phoneticPr fontId="1"/>
  </si>
  <si>
    <t>（会長代行）　関　政敏　　　　　　　　印</t>
    <rPh sb="1" eb="3">
      <t>カイチョウ</t>
    </rPh>
    <rPh sb="3" eb="5">
      <t>ダイコウ</t>
    </rPh>
    <rPh sb="7" eb="8">
      <t>セキ</t>
    </rPh>
    <rPh sb="9" eb="11">
      <t>マサトシ</t>
    </rPh>
    <rPh sb="19" eb="20">
      <t>イン</t>
    </rPh>
    <phoneticPr fontId="4"/>
  </si>
  <si>
    <t>山中　祐大　　　　　　　 印</t>
    <rPh sb="0" eb="2">
      <t>ヤマナカ</t>
    </rPh>
    <rPh sb="3" eb="5">
      <t>ユウダイ</t>
    </rPh>
    <rPh sb="13" eb="14">
      <t>イン</t>
    </rPh>
    <phoneticPr fontId="4"/>
  </si>
  <si>
    <t>（会長代行）　関　政敏　　　　　　　　印</t>
    <rPh sb="1" eb="3">
      <t>カイチョウ</t>
    </rPh>
    <rPh sb="3" eb="5">
      <t>ダイコウ</t>
    </rPh>
    <rPh sb="7" eb="8">
      <t>カン</t>
    </rPh>
    <rPh sb="9" eb="11">
      <t>マサトシ</t>
    </rPh>
    <rPh sb="19" eb="20">
      <t>イン</t>
    </rPh>
    <phoneticPr fontId="4"/>
  </si>
  <si>
    <t>山中　祐大　　　　　　　 印</t>
    <rPh sb="0" eb="2">
      <t>ヤマナカ</t>
    </rPh>
    <rPh sb="3" eb="5">
      <t>ユウタ</t>
    </rPh>
    <rPh sb="13" eb="14">
      <t>イン</t>
    </rPh>
    <phoneticPr fontId="4"/>
  </si>
  <si>
    <t>県ア協への振込額</t>
    <rPh sb="0" eb="1">
      <t>ケン</t>
    </rPh>
    <rPh sb="2" eb="3">
      <t>キョウ</t>
    </rPh>
    <rPh sb="5" eb="7">
      <t>フリコミ</t>
    </rPh>
    <rPh sb="7" eb="8">
      <t>ガク</t>
    </rPh>
    <phoneticPr fontId="4"/>
  </si>
  <si>
    <t>県ア協への納付額</t>
    <rPh sb="0" eb="1">
      <t>ケン</t>
    </rPh>
    <rPh sb="2" eb="3">
      <t>キョウ</t>
    </rPh>
    <rPh sb="5" eb="7">
      <t>ノウフ</t>
    </rPh>
    <rPh sb="7" eb="8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</si>
</sst>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Osaka"/>
      <family val="3"/>
      <charset val="128"/>
    </font>
    <font>
      <i/>
      <sz val="14"/>
      <name val="ＭＳ ゴシック"/>
      <family val="3"/>
      <charset val="128"/>
    </font>
    <font>
      <sz val="6"/>
      <name val="Osaka"/>
      <family val="3"/>
      <charset val="128"/>
    </font>
    <font>
      <i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u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Osaka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i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平成角ゴシック"/>
      <family val="3"/>
      <charset val="128"/>
    </font>
    <font>
      <sz val="11"/>
      <name val="ＭＳ 明朝"/>
      <family val="1"/>
      <charset val="128"/>
    </font>
    <font>
      <sz val="2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1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26">
    <xf numFmtId="0" fontId="0" fillId="0" borderId="0" xfId="0">
      <alignment vertical="center"/>
    </xf>
    <xf numFmtId="0" fontId="5" fillId="0" borderId="0" xfId="1" applyFont="1" applyAlignment="1">
      <alignment horizontal="center" vertical="center" textRotation="180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/>
    <xf numFmtId="0" fontId="8" fillId="0" borderId="0" xfId="1" applyFont="1" applyAlignment="1">
      <alignment horizontal="right"/>
    </xf>
    <xf numFmtId="38" fontId="6" fillId="0" borderId="1" xfId="2" applyFont="1" applyBorder="1" applyAlignment="1"/>
    <xf numFmtId="38" fontId="6" fillId="0" borderId="2" xfId="2" applyFont="1" applyBorder="1" applyAlignment="1"/>
    <xf numFmtId="38" fontId="6" fillId="0" borderId="0" xfId="2" applyFont="1" applyAlignment="1">
      <alignment vertical="center"/>
    </xf>
    <xf numFmtId="38" fontId="6" fillId="0" borderId="17" xfId="2" applyFont="1" applyBorder="1" applyAlignment="1">
      <alignment horizontal="center" vertical="center"/>
    </xf>
    <xf numFmtId="38" fontId="6" fillId="0" borderId="18" xfId="2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38" fontId="6" fillId="2" borderId="24" xfId="2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38" fontId="6" fillId="2" borderId="25" xfId="2" applyFont="1" applyFill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38" fontId="6" fillId="0" borderId="28" xfId="2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38" fontId="6" fillId="0" borderId="31" xfId="2" applyFont="1" applyBorder="1" applyAlignment="1">
      <alignment vertical="center"/>
    </xf>
    <xf numFmtId="0" fontId="6" fillId="0" borderId="32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38" fontId="6" fillId="0" borderId="32" xfId="2" applyFont="1" applyBorder="1" applyAlignment="1">
      <alignment vertical="center"/>
    </xf>
    <xf numFmtId="0" fontId="6" fillId="0" borderId="32" xfId="1" applyFont="1" applyBorder="1" applyAlignment="1">
      <alignment vertical="center"/>
    </xf>
    <xf numFmtId="38" fontId="6" fillId="0" borderId="35" xfId="2" applyFont="1" applyBorder="1" applyAlignment="1">
      <alignment vertical="center"/>
    </xf>
    <xf numFmtId="0" fontId="6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38" fontId="6" fillId="0" borderId="40" xfId="2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38" fontId="6" fillId="2" borderId="44" xfId="2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/>
    </xf>
    <xf numFmtId="38" fontId="6" fillId="2" borderId="45" xfId="2" applyFont="1" applyFill="1" applyBorder="1" applyAlignment="1">
      <alignment horizontal="center" vertical="center"/>
    </xf>
    <xf numFmtId="38" fontId="6" fillId="0" borderId="46" xfId="2" applyFont="1" applyBorder="1" applyAlignment="1">
      <alignment vertical="center"/>
    </xf>
    <xf numFmtId="0" fontId="6" fillId="0" borderId="46" xfId="1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0" fontId="6" fillId="0" borderId="37" xfId="1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0" fontId="6" fillId="0" borderId="9" xfId="1" applyFont="1" applyBorder="1" applyAlignment="1">
      <alignment vertical="center"/>
    </xf>
    <xf numFmtId="38" fontId="6" fillId="0" borderId="10" xfId="2" applyFont="1" applyBorder="1" applyAlignment="1">
      <alignment vertical="center"/>
    </xf>
    <xf numFmtId="38" fontId="6" fillId="0" borderId="70" xfId="2" applyFont="1" applyBorder="1" applyAlignment="1">
      <alignment vertical="center"/>
    </xf>
    <xf numFmtId="38" fontId="6" fillId="0" borderId="71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38" fontId="6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38" fontId="6" fillId="0" borderId="79" xfId="2" applyFont="1" applyBorder="1" applyAlignment="1">
      <alignment vertical="center"/>
    </xf>
    <xf numFmtId="0" fontId="6" fillId="0" borderId="80" xfId="1" applyFont="1" applyBorder="1" applyAlignment="1">
      <alignment vertical="center"/>
    </xf>
    <xf numFmtId="0" fontId="6" fillId="0" borderId="8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81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38" fontId="6" fillId="0" borderId="82" xfId="2" applyFont="1" applyBorder="1" applyAlignment="1">
      <alignment vertical="center"/>
    </xf>
    <xf numFmtId="0" fontId="6" fillId="0" borderId="83" xfId="1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0" fontId="6" fillId="0" borderId="85" xfId="1" applyFont="1" applyBorder="1" applyAlignment="1">
      <alignment vertical="center"/>
    </xf>
    <xf numFmtId="0" fontId="6" fillId="0" borderId="86" xfId="1" applyFont="1" applyBorder="1" applyAlignment="1">
      <alignment vertical="center"/>
    </xf>
    <xf numFmtId="0" fontId="6" fillId="0" borderId="87" xfId="1" applyFont="1" applyBorder="1" applyAlignment="1">
      <alignment vertical="center"/>
    </xf>
    <xf numFmtId="0" fontId="6" fillId="0" borderId="88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89" xfId="1" applyFont="1" applyBorder="1" applyAlignment="1">
      <alignment vertical="center"/>
    </xf>
    <xf numFmtId="0" fontId="5" fillId="0" borderId="0" xfId="1" applyFont="1"/>
    <xf numFmtId="0" fontId="3" fillId="0" borderId="0" xfId="1" applyFont="1" applyAlignment="1">
      <alignment vertical="center" textRotation="180"/>
    </xf>
    <xf numFmtId="0" fontId="5" fillId="0" borderId="0" xfId="1" applyFont="1" applyAlignment="1">
      <alignment vertical="center" textRotation="180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14" fillId="0" borderId="0" xfId="1" applyFont="1"/>
    <xf numFmtId="0" fontId="14" fillId="0" borderId="0" xfId="1" applyFont="1" applyAlignment="1">
      <alignment horizontal="right" vertical="center"/>
    </xf>
    <xf numFmtId="0" fontId="7" fillId="0" borderId="90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/>
    </xf>
    <xf numFmtId="0" fontId="15" fillId="0" borderId="0" xfId="1" applyFont="1" applyAlignment="1">
      <alignment horizontal="justify" vertical="center"/>
    </xf>
    <xf numFmtId="0" fontId="14" fillId="0" borderId="0" xfId="1" applyFont="1" applyAlignment="1">
      <alignment horizontal="justify" vertical="center"/>
    </xf>
    <xf numFmtId="0" fontId="14" fillId="0" borderId="32" xfId="1" applyFont="1" applyBorder="1" applyAlignment="1">
      <alignment vertical="center"/>
    </xf>
    <xf numFmtId="0" fontId="15" fillId="0" borderId="0" xfId="1" applyFont="1" applyAlignment="1">
      <alignment horizontal="left" vertical="center" shrinkToFit="1"/>
    </xf>
    <xf numFmtId="0" fontId="14" fillId="0" borderId="33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shrinkToFit="1"/>
    </xf>
    <xf numFmtId="38" fontId="14" fillId="0" borderId="32" xfId="2" applyFont="1" applyBorder="1" applyAlignment="1">
      <alignment horizontal="center" vertical="center"/>
    </xf>
    <xf numFmtId="38" fontId="14" fillId="0" borderId="32" xfId="2" applyFont="1" applyBorder="1" applyAlignment="1">
      <alignment vertical="center"/>
    </xf>
    <xf numFmtId="38" fontId="14" fillId="0" borderId="40" xfId="2" applyFont="1" applyBorder="1" applyAlignment="1">
      <alignment horizontal="center" vertical="center"/>
    </xf>
    <xf numFmtId="0" fontId="14" fillId="0" borderId="40" xfId="1" applyFont="1" applyBorder="1" applyAlignment="1">
      <alignment vertical="center"/>
    </xf>
    <xf numFmtId="0" fontId="17" fillId="0" borderId="32" xfId="1" applyFont="1" applyBorder="1" applyAlignment="1">
      <alignment vertical="center"/>
    </xf>
    <xf numFmtId="38" fontId="17" fillId="0" borderId="32" xfId="2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17" fillId="0" borderId="40" xfId="1" applyFont="1" applyBorder="1" applyAlignment="1">
      <alignment vertical="center"/>
    </xf>
    <xf numFmtId="0" fontId="17" fillId="0" borderId="32" xfId="1" applyFont="1" applyBorder="1" applyAlignment="1">
      <alignment horizontal="center" vertical="center" shrinkToFit="1"/>
    </xf>
    <xf numFmtId="0" fontId="14" fillId="0" borderId="92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 textRotation="180"/>
    </xf>
    <xf numFmtId="0" fontId="19" fillId="0" borderId="0" xfId="1" applyFont="1" applyAlignment="1">
      <alignment vertical="center"/>
    </xf>
    <xf numFmtId="0" fontId="14" fillId="0" borderId="40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4" fillId="0" borderId="97" xfId="1" applyFont="1" applyBorder="1" applyAlignment="1">
      <alignment horizontal="center" vertical="center" wrapText="1"/>
    </xf>
    <xf numFmtId="0" fontId="24" fillId="0" borderId="40" xfId="1" applyFont="1" applyBorder="1" applyAlignment="1">
      <alignment horizontal="center" vertical="center" wrapText="1"/>
    </xf>
    <xf numFmtId="0" fontId="24" fillId="0" borderId="98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24" fillId="0" borderId="93" xfId="1" applyFont="1" applyBorder="1" applyAlignment="1">
      <alignment horizontal="center" vertical="center" wrapText="1"/>
    </xf>
    <xf numFmtId="0" fontId="24" fillId="0" borderId="96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 wrapText="1"/>
    </xf>
    <xf numFmtId="0" fontId="14" fillId="0" borderId="66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4" fillId="0" borderId="99" xfId="1" applyFont="1" applyBorder="1" applyAlignment="1">
      <alignment horizontal="center" vertical="center"/>
    </xf>
    <xf numFmtId="0" fontId="14" fillId="0" borderId="99" xfId="1" applyFont="1" applyBorder="1" applyAlignment="1">
      <alignment vertical="center"/>
    </xf>
    <xf numFmtId="0" fontId="14" fillId="0" borderId="30" xfId="1" applyFont="1" applyBorder="1" applyAlignment="1">
      <alignment vertical="center"/>
    </xf>
    <xf numFmtId="0" fontId="6" fillId="0" borderId="33" xfId="1" applyFont="1" applyBorder="1" applyAlignment="1">
      <alignment horizontal="center" vertical="center" wrapText="1"/>
    </xf>
    <xf numFmtId="0" fontId="14" fillId="0" borderId="63" xfId="1" applyFont="1" applyBorder="1" applyAlignment="1">
      <alignment horizontal="center" vertical="center"/>
    </xf>
    <xf numFmtId="0" fontId="14" fillId="0" borderId="100" xfId="1" applyFont="1" applyBorder="1" applyAlignment="1">
      <alignment horizontal="center" vertical="center"/>
    </xf>
    <xf numFmtId="0" fontId="14" fillId="0" borderId="100" xfId="1" applyFont="1" applyBorder="1" applyAlignment="1">
      <alignment vertical="center"/>
    </xf>
    <xf numFmtId="0" fontId="14" fillId="0" borderId="34" xfId="1" applyFont="1" applyBorder="1" applyAlignment="1">
      <alignment vertical="center"/>
    </xf>
    <xf numFmtId="0" fontId="14" fillId="0" borderId="104" xfId="1" applyFont="1" applyBorder="1" applyAlignment="1">
      <alignment horizontal="center" vertical="center"/>
    </xf>
    <xf numFmtId="0" fontId="14" fillId="0" borderId="109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34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25" fillId="0" borderId="0" xfId="0" applyFont="1">
      <alignment vertical="center"/>
    </xf>
    <xf numFmtId="42" fontId="26" fillId="0" borderId="0" xfId="0" applyNumberFormat="1" applyFont="1">
      <alignment vertical="center"/>
    </xf>
    <xf numFmtId="0" fontId="14" fillId="0" borderId="113" xfId="1" applyFont="1" applyBorder="1" applyAlignment="1">
      <alignment vertical="center"/>
    </xf>
    <xf numFmtId="38" fontId="14" fillId="0" borderId="112" xfId="2" applyFont="1" applyBorder="1" applyAlignment="1">
      <alignment vertical="center"/>
    </xf>
    <xf numFmtId="0" fontId="14" fillId="0" borderId="112" xfId="1" applyFont="1" applyBorder="1" applyAlignment="1">
      <alignment vertical="center"/>
    </xf>
    <xf numFmtId="38" fontId="17" fillId="0" borderId="40" xfId="2" applyFont="1" applyBorder="1" applyAlignment="1">
      <alignment vertical="center"/>
    </xf>
    <xf numFmtId="38" fontId="14" fillId="0" borderId="40" xfId="2" applyFont="1" applyBorder="1" applyAlignment="1">
      <alignment vertical="center"/>
    </xf>
    <xf numFmtId="0" fontId="14" fillId="0" borderId="94" xfId="1" applyFont="1" applyBorder="1" applyAlignment="1">
      <alignment vertical="center"/>
    </xf>
    <xf numFmtId="0" fontId="14" fillId="0" borderId="115" xfId="1" applyFont="1" applyBorder="1" applyAlignment="1">
      <alignment vertical="center"/>
    </xf>
    <xf numFmtId="0" fontId="14" fillId="0" borderId="116" xfId="1" applyFont="1" applyBorder="1" applyAlignment="1">
      <alignment vertical="center"/>
    </xf>
    <xf numFmtId="0" fontId="14" fillId="0" borderId="95" xfId="1" applyFont="1" applyBorder="1" applyAlignment="1">
      <alignment vertical="center"/>
    </xf>
    <xf numFmtId="0" fontId="14" fillId="0" borderId="117" xfId="1" applyFont="1" applyBorder="1" applyAlignment="1">
      <alignment vertical="center"/>
    </xf>
    <xf numFmtId="0" fontId="14" fillId="0" borderId="118" xfId="1" applyFont="1" applyBorder="1" applyAlignment="1">
      <alignment vertical="center"/>
    </xf>
    <xf numFmtId="49" fontId="14" fillId="0" borderId="130" xfId="1" applyNumberFormat="1" applyFont="1" applyBorder="1" applyAlignment="1">
      <alignment vertical="center"/>
    </xf>
    <xf numFmtId="0" fontId="14" fillId="0" borderId="131" xfId="1" applyFont="1" applyBorder="1" applyAlignment="1">
      <alignment vertical="center"/>
    </xf>
    <xf numFmtId="49" fontId="14" fillId="0" borderId="132" xfId="1" applyNumberFormat="1" applyFont="1" applyBorder="1" applyAlignment="1">
      <alignment vertical="center"/>
    </xf>
    <xf numFmtId="0" fontId="14" fillId="0" borderId="133" xfId="1" applyFont="1" applyBorder="1" applyAlignment="1">
      <alignment vertical="center"/>
    </xf>
    <xf numFmtId="49" fontId="14" fillId="0" borderId="134" xfId="1" applyNumberFormat="1" applyFont="1" applyBorder="1" applyAlignment="1">
      <alignment vertical="center"/>
    </xf>
    <xf numFmtId="0" fontId="14" fillId="0" borderId="135" xfId="1" applyFont="1" applyBorder="1" applyAlignment="1">
      <alignment horizontal="center" vertical="center"/>
    </xf>
    <xf numFmtId="0" fontId="6" fillId="0" borderId="135" xfId="1" applyFont="1" applyBorder="1" applyAlignment="1">
      <alignment horizontal="center" vertical="center" wrapText="1"/>
    </xf>
    <xf numFmtId="0" fontId="14" fillId="0" borderId="136" xfId="1" applyFont="1" applyBorder="1" applyAlignment="1">
      <alignment horizontal="center" vertical="center"/>
    </xf>
    <xf numFmtId="0" fontId="14" fillId="0" borderId="137" xfId="1" applyFont="1" applyBorder="1" applyAlignment="1">
      <alignment horizontal="center" vertical="center"/>
    </xf>
    <xf numFmtId="0" fontId="14" fillId="0" borderId="138" xfId="1" applyFont="1" applyBorder="1" applyAlignment="1">
      <alignment horizontal="center" vertical="center"/>
    </xf>
    <xf numFmtId="0" fontId="14" fillId="0" borderId="138" xfId="1" applyFont="1" applyBorder="1" applyAlignment="1">
      <alignment vertical="center"/>
    </xf>
    <xf numFmtId="0" fontId="14" fillId="0" borderId="139" xfId="1" applyFont="1" applyBorder="1" applyAlignment="1">
      <alignment vertical="center"/>
    </xf>
    <xf numFmtId="0" fontId="14" fillId="0" borderId="140" xfId="1" applyFont="1" applyBorder="1" applyAlignment="1">
      <alignment vertical="center"/>
    </xf>
    <xf numFmtId="0" fontId="14" fillId="0" borderId="33" xfId="1" applyFont="1" applyBorder="1" applyAlignment="1">
      <alignment horizontal="center" vertical="center" wrapText="1"/>
    </xf>
    <xf numFmtId="0" fontId="14" fillId="0" borderId="33" xfId="1" applyFont="1" applyBorder="1" applyAlignment="1">
      <alignment vertical="center"/>
    </xf>
    <xf numFmtId="0" fontId="6" fillId="0" borderId="141" xfId="1" applyFont="1" applyBorder="1" applyAlignment="1">
      <alignment horizontal="center" vertical="center" wrapText="1"/>
    </xf>
    <xf numFmtId="0" fontId="14" fillId="0" borderId="142" xfId="1" applyFont="1" applyBorder="1" applyAlignment="1">
      <alignment horizontal="center" vertical="center"/>
    </xf>
    <xf numFmtId="0" fontId="14" fillId="0" borderId="142" xfId="1" applyFont="1" applyBorder="1" applyAlignment="1">
      <alignment horizontal="center" vertical="center" wrapText="1"/>
    </xf>
    <xf numFmtId="0" fontId="14" fillId="0" borderId="143" xfId="1" applyFont="1" applyBorder="1" applyAlignment="1">
      <alignment horizontal="center" vertical="center" wrapText="1"/>
    </xf>
    <xf numFmtId="49" fontId="14" fillId="0" borderId="144" xfId="1" applyNumberFormat="1" applyFont="1" applyBorder="1" applyAlignment="1">
      <alignment vertical="center"/>
    </xf>
    <xf numFmtId="49" fontId="14" fillId="0" borderId="145" xfId="1" applyNumberFormat="1" applyFont="1" applyBorder="1" applyAlignment="1">
      <alignment vertical="center"/>
    </xf>
    <xf numFmtId="0" fontId="14" fillId="0" borderId="137" xfId="1" applyFont="1" applyBorder="1" applyAlignment="1">
      <alignment vertical="center"/>
    </xf>
    <xf numFmtId="0" fontId="6" fillId="0" borderId="137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6" fillId="0" borderId="143" xfId="1" applyFont="1" applyBorder="1" applyAlignment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 wrapText="1"/>
    </xf>
    <xf numFmtId="0" fontId="6" fillId="0" borderId="84" xfId="1" applyFont="1" applyBorder="1" applyAlignment="1">
      <alignment horizontal="center" vertical="center" wrapText="1"/>
    </xf>
    <xf numFmtId="0" fontId="6" fillId="0" borderId="85" xfId="1" applyFont="1" applyBorder="1" applyAlignment="1">
      <alignment horizontal="center" vertical="center" wrapText="1"/>
    </xf>
    <xf numFmtId="0" fontId="6" fillId="0" borderId="8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87" xfId="1" applyFont="1" applyBorder="1" applyAlignment="1">
      <alignment horizontal="center" vertical="center" wrapText="1"/>
    </xf>
    <xf numFmtId="0" fontId="6" fillId="0" borderId="88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shrinkToFit="1"/>
    </xf>
    <xf numFmtId="0" fontId="6" fillId="0" borderId="72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 shrinkToFit="1"/>
    </xf>
    <xf numFmtId="0" fontId="6" fillId="0" borderId="63" xfId="1" applyFont="1" applyBorder="1" applyAlignment="1">
      <alignment horizontal="center" vertical="center" shrinkToFit="1"/>
    </xf>
    <xf numFmtId="0" fontId="6" fillId="0" borderId="64" xfId="1" applyFont="1" applyBorder="1" applyAlignment="1">
      <alignment horizontal="center" vertical="center" shrinkToFit="1"/>
    </xf>
    <xf numFmtId="0" fontId="6" fillId="0" borderId="61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 shrinkToFit="1"/>
    </xf>
    <xf numFmtId="0" fontId="6" fillId="0" borderId="73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56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10" xfId="0" applyFont="1" applyBorder="1" applyAlignment="1">
      <alignment horizontal="center" vertical="center"/>
    </xf>
    <xf numFmtId="42" fontId="26" fillId="0" borderId="111" xfId="0" applyNumberFormat="1" applyFont="1" applyBorder="1" applyAlignment="1">
      <alignment horizontal="center" vertical="center"/>
    </xf>
    <xf numFmtId="42" fontId="26" fillId="0" borderId="74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textRotation="180"/>
    </xf>
    <xf numFmtId="0" fontId="7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shrinkToFit="1"/>
    </xf>
    <xf numFmtId="38" fontId="6" fillId="0" borderId="2" xfId="2" applyFont="1" applyBorder="1" applyAlignment="1">
      <alignment horizontal="right"/>
    </xf>
    <xf numFmtId="0" fontId="6" fillId="0" borderId="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38" fontId="27" fillId="0" borderId="9" xfId="2" applyFont="1" applyBorder="1" applyAlignment="1">
      <alignment horizontal="center" vertical="center"/>
    </xf>
    <xf numFmtId="38" fontId="27" fillId="0" borderId="10" xfId="2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2" xfId="1" applyFont="1" applyBorder="1" applyAlignment="1">
      <alignment vertical="center"/>
    </xf>
    <xf numFmtId="0" fontId="14" fillId="0" borderId="108" xfId="1" applyFont="1" applyBorder="1" applyAlignment="1">
      <alignment horizontal="center" vertical="center"/>
    </xf>
    <xf numFmtId="0" fontId="14" fillId="0" borderId="101" xfId="1" applyFont="1" applyBorder="1" applyAlignment="1">
      <alignment horizontal="center" vertical="center"/>
    </xf>
    <xf numFmtId="0" fontId="25" fillId="0" borderId="102" xfId="0" applyFont="1" applyBorder="1" applyAlignment="1">
      <alignment horizontal="center" vertical="center"/>
    </xf>
    <xf numFmtId="0" fontId="25" fillId="0" borderId="103" xfId="0" applyFont="1" applyBorder="1" applyAlignment="1">
      <alignment horizontal="center" vertical="center"/>
    </xf>
    <xf numFmtId="0" fontId="25" fillId="0" borderId="104" xfId="0" applyFont="1" applyBorder="1" applyAlignment="1">
      <alignment horizontal="center" vertical="center"/>
    </xf>
    <xf numFmtId="42" fontId="26" fillId="0" borderId="105" xfId="0" applyNumberFormat="1" applyFont="1" applyBorder="1" applyAlignment="1">
      <alignment horizontal="center" vertical="center"/>
    </xf>
    <xf numFmtId="42" fontId="26" fillId="0" borderId="106" xfId="0" applyNumberFormat="1" applyFont="1" applyBorder="1" applyAlignment="1">
      <alignment horizontal="center" vertical="center"/>
    </xf>
    <xf numFmtId="42" fontId="26" fillId="0" borderId="107" xfId="0" applyNumberFormat="1" applyFont="1" applyBorder="1" applyAlignment="1">
      <alignment horizontal="center" vertical="center"/>
    </xf>
    <xf numFmtId="0" fontId="14" fillId="0" borderId="127" xfId="1" applyFont="1" applyBorder="1" applyAlignment="1">
      <alignment horizontal="center" vertical="center" wrapText="1"/>
    </xf>
    <xf numFmtId="0" fontId="14" fillId="0" borderId="129" xfId="1" applyFont="1" applyBorder="1" applyAlignment="1">
      <alignment horizontal="center" vertical="center" wrapText="1"/>
    </xf>
    <xf numFmtId="0" fontId="14" fillId="0" borderId="85" xfId="1" applyFont="1" applyBorder="1" applyAlignment="1">
      <alignment horizontal="center" vertical="center"/>
    </xf>
    <xf numFmtId="0" fontId="14" fillId="0" borderId="89" xfId="1" applyFont="1" applyBorder="1" applyAlignment="1">
      <alignment horizontal="center" vertical="center"/>
    </xf>
    <xf numFmtId="0" fontId="14" fillId="0" borderId="102" xfId="1" applyFont="1" applyBorder="1" applyAlignment="1">
      <alignment horizontal="center" vertical="center"/>
    </xf>
    <xf numFmtId="0" fontId="14" fillId="0" borderId="103" xfId="1" applyFont="1" applyBorder="1" applyAlignment="1">
      <alignment horizontal="center" vertical="center"/>
    </xf>
    <xf numFmtId="0" fontId="24" fillId="0" borderId="122" xfId="1" applyFont="1" applyBorder="1" applyAlignment="1">
      <alignment horizontal="center" vertical="center" wrapText="1"/>
    </xf>
    <xf numFmtId="0" fontId="24" fillId="0" borderId="123" xfId="1" applyFont="1" applyBorder="1" applyAlignment="1">
      <alignment horizontal="center" vertical="center" wrapText="1"/>
    </xf>
    <xf numFmtId="0" fontId="24" fillId="0" borderId="124" xfId="1" applyFont="1" applyBorder="1" applyAlignment="1">
      <alignment horizontal="center" vertical="center" wrapText="1"/>
    </xf>
    <xf numFmtId="0" fontId="14" fillId="0" borderId="125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126" xfId="1" applyFont="1" applyBorder="1" applyAlignment="1">
      <alignment horizontal="center" vertical="center"/>
    </xf>
    <xf numFmtId="0" fontId="14" fillId="0" borderId="9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textRotation="180"/>
    </xf>
    <xf numFmtId="0" fontId="14" fillId="0" borderId="0" xfId="1" applyFont="1" applyAlignment="1">
      <alignment horizontal="center" vertical="center"/>
    </xf>
    <xf numFmtId="0" fontId="20" fillId="0" borderId="75" xfId="1" applyFont="1" applyBorder="1" applyAlignment="1">
      <alignment horizontal="center" vertical="center"/>
    </xf>
    <xf numFmtId="0" fontId="20" fillId="0" borderId="76" xfId="1" applyFont="1" applyBorder="1" applyAlignment="1">
      <alignment horizontal="center" vertical="center"/>
    </xf>
    <xf numFmtId="0" fontId="20" fillId="0" borderId="91" xfId="1" applyFont="1" applyBorder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0" fontId="14" fillId="0" borderId="68" xfId="1" applyFont="1" applyBorder="1" applyAlignment="1">
      <alignment horizontal="center" vertical="center"/>
    </xf>
    <xf numFmtId="0" fontId="14" fillId="0" borderId="55" xfId="1" applyFont="1" applyBorder="1" applyAlignment="1">
      <alignment horizontal="right" vertical="center"/>
    </xf>
    <xf numFmtId="0" fontId="23" fillId="0" borderId="0" xfId="1" applyFont="1" applyAlignment="1">
      <alignment horizontal="center" vertical="center"/>
    </xf>
    <xf numFmtId="0" fontId="14" fillId="0" borderId="83" xfId="1" applyFont="1" applyBorder="1" applyAlignment="1">
      <alignment horizontal="center" vertical="center" wrapText="1"/>
    </xf>
    <xf numFmtId="0" fontId="14" fillId="0" borderId="88" xfId="1" applyFont="1" applyBorder="1" applyAlignment="1">
      <alignment horizontal="center" vertical="center" wrapText="1"/>
    </xf>
    <xf numFmtId="0" fontId="6" fillId="0" borderId="119" xfId="1" applyFont="1" applyBorder="1" applyAlignment="1">
      <alignment horizontal="center" vertical="center" wrapText="1"/>
    </xf>
    <xf numFmtId="0" fontId="6" fillId="0" borderId="128" xfId="1" applyFont="1" applyBorder="1" applyAlignment="1">
      <alignment horizontal="center" vertical="center" wrapText="1"/>
    </xf>
    <xf numFmtId="0" fontId="14" fillId="0" borderId="120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121" xfId="1" applyFont="1" applyBorder="1" applyAlignment="1">
      <alignment horizontal="center" vertical="center" wrapText="1"/>
    </xf>
    <xf numFmtId="0" fontId="14" fillId="0" borderId="96" xfId="1" applyFont="1" applyBorder="1" applyAlignment="1">
      <alignment horizontal="center" vertical="center"/>
    </xf>
    <xf numFmtId="0" fontId="17" fillId="0" borderId="49" xfId="1" applyFont="1" applyBorder="1" applyAlignment="1">
      <alignment horizontal="center" vertical="center" wrapText="1"/>
    </xf>
    <xf numFmtId="0" fontId="17" fillId="0" borderId="50" xfId="1" applyFont="1" applyBorder="1" applyAlignment="1">
      <alignment horizontal="center" vertical="center" wrapText="1"/>
    </xf>
    <xf numFmtId="0" fontId="17" fillId="0" borderId="47" xfId="1" applyFont="1" applyBorder="1" applyAlignment="1">
      <alignment horizontal="center" vertical="center" wrapText="1"/>
    </xf>
    <xf numFmtId="0" fontId="17" fillId="0" borderId="48" xfId="1" applyFont="1" applyBorder="1" applyAlignment="1">
      <alignment horizontal="center" vertical="center" wrapText="1"/>
    </xf>
    <xf numFmtId="0" fontId="17" fillId="0" borderId="67" xfId="1" applyFont="1" applyBorder="1" applyAlignment="1">
      <alignment horizontal="center" vertical="center" wrapText="1"/>
    </xf>
    <xf numFmtId="0" fontId="17" fillId="0" borderId="69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48" xfId="1" applyFont="1" applyBorder="1" applyAlignment="1">
      <alignment horizontal="center" vertical="center" wrapText="1"/>
    </xf>
    <xf numFmtId="0" fontId="14" fillId="0" borderId="67" xfId="1" applyFont="1" applyBorder="1" applyAlignment="1">
      <alignment horizontal="center" vertical="center" wrapText="1"/>
    </xf>
    <xf numFmtId="0" fontId="14" fillId="0" borderId="69" xfId="1" applyFont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6" fillId="0" borderId="76" xfId="1" applyFont="1" applyBorder="1" applyAlignment="1">
      <alignment horizontal="center" vertical="center"/>
    </xf>
    <xf numFmtId="0" fontId="16" fillId="0" borderId="91" xfId="1" applyFont="1" applyBorder="1" applyAlignment="1">
      <alignment horizontal="center" vertical="center"/>
    </xf>
    <xf numFmtId="0" fontId="20" fillId="0" borderId="76" xfId="1" applyFont="1" applyBorder="1" applyAlignment="1">
      <alignment horizontal="center" vertical="center" shrinkToFit="1"/>
    </xf>
    <xf numFmtId="0" fontId="20" fillId="0" borderId="91" xfId="1" applyFont="1" applyBorder="1" applyAlignment="1">
      <alignment horizontal="center" vertical="center" shrinkToFit="1"/>
    </xf>
    <xf numFmtId="0" fontId="14" fillId="0" borderId="69" xfId="1" applyFont="1" applyBorder="1" applyAlignment="1">
      <alignment horizontal="center" vertical="center"/>
    </xf>
    <xf numFmtId="0" fontId="14" fillId="0" borderId="67" xfId="1" applyFont="1" applyBorder="1" applyAlignment="1">
      <alignment horizontal="center" vertical="center"/>
    </xf>
    <xf numFmtId="38" fontId="14" fillId="0" borderId="40" xfId="2" applyFont="1" applyBorder="1" applyAlignment="1">
      <alignment horizontal="center" vertical="center"/>
    </xf>
    <xf numFmtId="38" fontId="14" fillId="0" borderId="28" xfId="2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40" xfId="1" applyFont="1" applyBorder="1" applyAlignment="1">
      <alignment horizontal="right" vertical="center"/>
    </xf>
    <xf numFmtId="0" fontId="14" fillId="0" borderId="28" xfId="1" applyFont="1" applyBorder="1" applyAlignment="1">
      <alignment horizontal="right" vertical="center"/>
    </xf>
    <xf numFmtId="0" fontId="14" fillId="0" borderId="49" xfId="1" applyFont="1" applyBorder="1" applyAlignment="1">
      <alignment horizontal="center" vertical="center"/>
    </xf>
    <xf numFmtId="38" fontId="14" fillId="0" borderId="93" xfId="2" applyFont="1" applyBorder="1" applyAlignment="1">
      <alignment horizontal="center" vertical="center"/>
    </xf>
    <xf numFmtId="0" fontId="14" fillId="0" borderId="114" xfId="1" applyFont="1" applyBorder="1" applyAlignment="1">
      <alignment horizontal="right" vertical="center"/>
    </xf>
    <xf numFmtId="0" fontId="14" fillId="0" borderId="55" xfId="1" applyFont="1" applyBorder="1" applyAlignment="1">
      <alignment horizontal="center" vertical="center"/>
    </xf>
    <xf numFmtId="38" fontId="14" fillId="0" borderId="40" xfId="2" applyFont="1" applyBorder="1" applyAlignment="1">
      <alignment horizontal="right" vertical="center"/>
    </xf>
    <xf numFmtId="38" fontId="14" fillId="0" borderId="28" xfId="2" applyFont="1" applyBorder="1" applyAlignment="1">
      <alignment horizontal="right" vertical="center"/>
    </xf>
    <xf numFmtId="38" fontId="14" fillId="0" borderId="114" xfId="2" applyFont="1" applyBorder="1" applyAlignment="1">
      <alignment horizontal="right" vertical="center"/>
    </xf>
    <xf numFmtId="0" fontId="21" fillId="0" borderId="76" xfId="1" applyFont="1" applyBorder="1" applyAlignment="1">
      <alignment horizontal="center" vertical="center" shrinkToFit="1"/>
    </xf>
    <xf numFmtId="0" fontId="21" fillId="0" borderId="91" xfId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9</xdr:row>
      <xdr:rowOff>19050</xdr:rowOff>
    </xdr:from>
    <xdr:to>
      <xdr:col>11</xdr:col>
      <xdr:colOff>619477</xdr:colOff>
      <xdr:row>10</xdr:row>
      <xdr:rowOff>76241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0" y="2162175"/>
          <a:ext cx="2524477" cy="29531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32</xdr:row>
      <xdr:rowOff>0</xdr:rowOff>
    </xdr:from>
    <xdr:to>
      <xdr:col>17</xdr:col>
      <xdr:colOff>123825</xdr:colOff>
      <xdr:row>36</xdr:row>
      <xdr:rowOff>26988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88D02E-14C8-4D1E-9671-2A29FA49C2E1}"/>
            </a:ext>
          </a:extLst>
        </xdr:cNvPr>
        <xdr:cNvSpPr txBox="1"/>
      </xdr:nvSpPr>
      <xdr:spPr>
        <a:xfrm>
          <a:off x="8516938" y="9405938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30</xdr:row>
      <xdr:rowOff>0</xdr:rowOff>
    </xdr:from>
    <xdr:to>
      <xdr:col>17</xdr:col>
      <xdr:colOff>123825</xdr:colOff>
      <xdr:row>34</xdr:row>
      <xdr:rowOff>98425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D668B7-9ED9-4984-84BE-6AA08FAC8C9A}"/>
            </a:ext>
          </a:extLst>
        </xdr:cNvPr>
        <xdr:cNvSpPr txBox="1"/>
      </xdr:nvSpPr>
      <xdr:spPr>
        <a:xfrm>
          <a:off x="8532813" y="9659938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138112</xdr:colOff>
      <xdr:row>32</xdr:row>
      <xdr:rowOff>147660</xdr:rowOff>
    </xdr:from>
    <xdr:to>
      <xdr:col>24</xdr:col>
      <xdr:colOff>261937</xdr:colOff>
      <xdr:row>35</xdr:row>
      <xdr:rowOff>252435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A96930-87CA-1A7D-971A-38B084956B64}"/>
            </a:ext>
          </a:extLst>
        </xdr:cNvPr>
        <xdr:cNvSpPr txBox="1"/>
      </xdr:nvSpPr>
      <xdr:spPr>
        <a:xfrm>
          <a:off x="8262937" y="9548835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39</xdr:row>
      <xdr:rowOff>0</xdr:rowOff>
    </xdr:from>
    <xdr:to>
      <xdr:col>17</xdr:col>
      <xdr:colOff>123825</xdr:colOff>
      <xdr:row>43</xdr:row>
      <xdr:rowOff>93890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CCD005-3F85-447C-B75C-A73CFDB7B1B3}"/>
            </a:ext>
          </a:extLst>
        </xdr:cNvPr>
        <xdr:cNvSpPr txBox="1"/>
      </xdr:nvSpPr>
      <xdr:spPr>
        <a:xfrm>
          <a:off x="8647340" y="10715626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34</xdr:row>
      <xdr:rowOff>0</xdr:rowOff>
    </xdr:from>
    <xdr:to>
      <xdr:col>17</xdr:col>
      <xdr:colOff>123825</xdr:colOff>
      <xdr:row>38</xdr:row>
      <xdr:rowOff>93889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4C897C-93B8-4450-9B9E-6A80F1D56191}"/>
            </a:ext>
          </a:extLst>
        </xdr:cNvPr>
        <xdr:cNvSpPr txBox="1"/>
      </xdr:nvSpPr>
      <xdr:spPr>
        <a:xfrm>
          <a:off x="8647340" y="9790340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29</xdr:row>
      <xdr:rowOff>0</xdr:rowOff>
    </xdr:from>
    <xdr:to>
      <xdr:col>17</xdr:col>
      <xdr:colOff>123825</xdr:colOff>
      <xdr:row>33</xdr:row>
      <xdr:rowOff>93889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DD43CA-1E0B-455A-A6E7-2D7EBD21EFDF}"/>
            </a:ext>
          </a:extLst>
        </xdr:cNvPr>
        <xdr:cNvSpPr txBox="1"/>
      </xdr:nvSpPr>
      <xdr:spPr>
        <a:xfrm>
          <a:off x="8647340" y="9252857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32</xdr:row>
      <xdr:rowOff>0</xdr:rowOff>
    </xdr:from>
    <xdr:to>
      <xdr:col>17</xdr:col>
      <xdr:colOff>123825</xdr:colOff>
      <xdr:row>35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6D36D0-01D5-47C7-ADBD-8BF79BBC645E}"/>
            </a:ext>
          </a:extLst>
        </xdr:cNvPr>
        <xdr:cNvSpPr txBox="1"/>
      </xdr:nvSpPr>
      <xdr:spPr>
        <a:xfrm>
          <a:off x="8647340" y="10280197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32</xdr:row>
      <xdr:rowOff>0</xdr:rowOff>
    </xdr:from>
    <xdr:to>
      <xdr:col>17</xdr:col>
      <xdr:colOff>123825</xdr:colOff>
      <xdr:row>35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554BAF-FF98-431D-8717-DF56E6077587}"/>
            </a:ext>
          </a:extLst>
        </xdr:cNvPr>
        <xdr:cNvSpPr txBox="1"/>
      </xdr:nvSpPr>
      <xdr:spPr>
        <a:xfrm>
          <a:off x="8651875" y="10287000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32</xdr:row>
      <xdr:rowOff>0</xdr:rowOff>
    </xdr:from>
    <xdr:to>
      <xdr:col>17</xdr:col>
      <xdr:colOff>123825</xdr:colOff>
      <xdr:row>35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5B779A-9A3C-4902-BF42-C2794B1EF313}"/>
            </a:ext>
          </a:extLst>
        </xdr:cNvPr>
        <xdr:cNvSpPr txBox="1"/>
      </xdr:nvSpPr>
      <xdr:spPr>
        <a:xfrm>
          <a:off x="8651875" y="10287000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33</xdr:row>
      <xdr:rowOff>0</xdr:rowOff>
    </xdr:from>
    <xdr:to>
      <xdr:col>17</xdr:col>
      <xdr:colOff>123825</xdr:colOff>
      <xdr:row>37</xdr:row>
      <xdr:rowOff>74613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E23AC1-D14D-4BA3-9556-3E6866D6F1AF}"/>
            </a:ext>
          </a:extLst>
        </xdr:cNvPr>
        <xdr:cNvSpPr txBox="1"/>
      </xdr:nvSpPr>
      <xdr:spPr>
        <a:xfrm>
          <a:off x="8651875" y="10342563"/>
          <a:ext cx="27908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</a:rPr>
            <a:t>ファイル名の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団体名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は必ず各団体名に変更してください！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G13" sqref="G13"/>
    </sheetView>
  </sheetViews>
  <sheetFormatPr defaultRowHeight="17.649999999999999"/>
  <sheetData/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9"/>
  <sheetViews>
    <sheetView showZeros="0" view="pageBreakPreview" zoomScaleNormal="100" zoomScaleSheetLayoutView="100" workbookViewId="0">
      <selection activeCell="N34" sqref="N34"/>
    </sheetView>
  </sheetViews>
  <sheetFormatPr defaultColWidth="8.75" defaultRowHeight="12.7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>
      <c r="A1" s="271" t="s">
        <v>104</v>
      </c>
      <c r="C1" s="2" t="s">
        <v>105</v>
      </c>
      <c r="D1" s="2"/>
    </row>
    <row r="2" spans="1:12" ht="24.2" customHeight="1">
      <c r="A2" s="271"/>
      <c r="B2" s="71"/>
      <c r="C2" s="225" t="s">
        <v>41</v>
      </c>
      <c r="D2" s="225"/>
      <c r="E2" s="225"/>
      <c r="F2" s="225"/>
      <c r="G2" s="225"/>
      <c r="H2" s="225"/>
      <c r="I2" s="225"/>
      <c r="J2" s="225"/>
      <c r="K2" s="225"/>
    </row>
    <row r="3" spans="1:12" ht="15.95" customHeight="1">
      <c r="A3" s="271"/>
      <c r="B3" s="72"/>
      <c r="I3" s="304" t="s">
        <v>3</v>
      </c>
      <c r="J3" s="304"/>
      <c r="K3" s="304"/>
    </row>
    <row r="4" spans="1:12" ht="12">
      <c r="A4" s="271"/>
      <c r="B4" s="72"/>
      <c r="C4" s="68" t="s">
        <v>88</v>
      </c>
    </row>
    <row r="5" spans="1:12" ht="12">
      <c r="A5" s="271"/>
      <c r="B5" s="72"/>
    </row>
    <row r="6" spans="1:12" ht="21.95" customHeight="1">
      <c r="A6" s="271"/>
      <c r="E6" s="68" t="s">
        <v>43</v>
      </c>
    </row>
    <row r="7" spans="1:12" ht="21.95" customHeight="1" thickBot="1">
      <c r="A7" s="271"/>
    </row>
    <row r="8" spans="1:12" ht="26.25" customHeight="1" thickBot="1">
      <c r="A8" s="271"/>
      <c r="C8" s="74" t="s">
        <v>7</v>
      </c>
      <c r="D8" s="305" t="s">
        <v>29</v>
      </c>
      <c r="E8" s="306"/>
      <c r="H8" s="73" t="s">
        <v>44</v>
      </c>
      <c r="I8" s="277" t="s">
        <v>147</v>
      </c>
      <c r="J8" s="277"/>
      <c r="K8" s="277"/>
    </row>
    <row r="9" spans="1:12" ht="26.25" customHeight="1" thickBot="1">
      <c r="A9" s="271"/>
      <c r="C9" s="75" t="s">
        <v>8</v>
      </c>
      <c r="D9" s="305" t="s">
        <v>14</v>
      </c>
      <c r="E9" s="306"/>
      <c r="H9" s="73" t="s">
        <v>45</v>
      </c>
      <c r="I9" s="278" t="s">
        <v>150</v>
      </c>
      <c r="J9" s="278"/>
      <c r="K9" s="278"/>
    </row>
    <row r="10" spans="1:12" ht="26.25" customHeight="1">
      <c r="A10" s="271"/>
      <c r="C10" s="3"/>
      <c r="D10" s="3"/>
      <c r="E10" s="76"/>
      <c r="H10" s="73" t="s">
        <v>46</v>
      </c>
      <c r="I10" s="278" t="s">
        <v>151</v>
      </c>
      <c r="J10" s="278"/>
      <c r="K10" s="278"/>
    </row>
    <row r="11" spans="1:12" ht="12.4" thickBot="1">
      <c r="A11" s="271"/>
      <c r="C11" s="2" t="s">
        <v>47</v>
      </c>
      <c r="D11" s="2"/>
    </row>
    <row r="12" spans="1:12" s="81" customFormat="1" ht="37.700000000000003" customHeight="1" thickTop="1">
      <c r="A12" s="271"/>
      <c r="B12" s="68"/>
      <c r="C12" s="150" t="s">
        <v>48</v>
      </c>
      <c r="D12" s="152" t="s">
        <v>49</v>
      </c>
      <c r="E12" s="153" t="s">
        <v>50</v>
      </c>
      <c r="F12" s="154" t="s">
        <v>51</v>
      </c>
      <c r="G12" s="154" t="s">
        <v>52</v>
      </c>
      <c r="H12" s="153" t="s">
        <v>53</v>
      </c>
      <c r="I12" s="153" t="s">
        <v>54</v>
      </c>
      <c r="J12" s="155" t="s">
        <v>55</v>
      </c>
      <c r="K12" s="122" t="s">
        <v>56</v>
      </c>
      <c r="L12" s="80"/>
    </row>
    <row r="13" spans="1:12" ht="30" customHeight="1">
      <c r="A13" s="271"/>
      <c r="C13" s="151"/>
      <c r="D13" s="156"/>
      <c r="E13" s="82"/>
      <c r="F13" s="78" t="s">
        <v>57</v>
      </c>
      <c r="G13" s="79"/>
      <c r="H13" s="82"/>
      <c r="I13" s="82"/>
      <c r="J13" s="140"/>
      <c r="K13" s="118"/>
    </row>
    <row r="14" spans="1:12" ht="30" customHeight="1">
      <c r="A14" s="271"/>
      <c r="C14" s="151"/>
      <c r="D14" s="156"/>
      <c r="E14" s="82"/>
      <c r="F14" s="78" t="s">
        <v>57</v>
      </c>
      <c r="G14" s="79"/>
      <c r="H14" s="82"/>
      <c r="I14" s="82"/>
      <c r="J14" s="140"/>
      <c r="K14" s="118"/>
    </row>
    <row r="15" spans="1:12" ht="30" customHeight="1">
      <c r="A15" s="271"/>
      <c r="C15" s="151"/>
      <c r="D15" s="156"/>
      <c r="E15" s="82"/>
      <c r="F15" s="78" t="s">
        <v>57</v>
      </c>
      <c r="G15" s="79"/>
      <c r="H15" s="82"/>
      <c r="I15" s="82"/>
      <c r="J15" s="140"/>
      <c r="K15" s="118"/>
    </row>
    <row r="16" spans="1:12" ht="30" customHeight="1">
      <c r="A16" s="271"/>
      <c r="C16" s="151"/>
      <c r="D16" s="156"/>
      <c r="E16" s="82"/>
      <c r="F16" s="78" t="s">
        <v>57</v>
      </c>
      <c r="G16" s="79"/>
      <c r="H16" s="82"/>
      <c r="I16" s="82"/>
      <c r="J16" s="140"/>
      <c r="K16" s="118"/>
    </row>
    <row r="17" spans="1:12" ht="30" customHeight="1">
      <c r="A17" s="271"/>
      <c r="C17" s="151"/>
      <c r="D17" s="156"/>
      <c r="E17" s="82"/>
      <c r="F17" s="78" t="s">
        <v>57</v>
      </c>
      <c r="G17" s="79"/>
      <c r="H17" s="82"/>
      <c r="I17" s="82"/>
      <c r="J17" s="140"/>
      <c r="K17" s="118"/>
      <c r="L17" s="70">
        <v>5</v>
      </c>
    </row>
    <row r="18" spans="1:12" ht="30" customHeight="1">
      <c r="A18" s="271"/>
      <c r="C18" s="151"/>
      <c r="D18" s="156"/>
      <c r="E18" s="82"/>
      <c r="F18" s="78" t="s">
        <v>57</v>
      </c>
      <c r="G18" s="79"/>
      <c r="H18" s="82"/>
      <c r="I18" s="82"/>
      <c r="J18" s="140"/>
      <c r="K18" s="118"/>
    </row>
    <row r="19" spans="1:12" ht="30" customHeight="1">
      <c r="A19" s="271"/>
      <c r="C19" s="151"/>
      <c r="D19" s="156"/>
      <c r="E19" s="82"/>
      <c r="F19" s="78" t="s">
        <v>57</v>
      </c>
      <c r="G19" s="79"/>
      <c r="H19" s="82"/>
      <c r="I19" s="82"/>
      <c r="J19" s="140"/>
      <c r="K19" s="118"/>
    </row>
    <row r="20" spans="1:12" ht="30" customHeight="1">
      <c r="A20" s="271"/>
      <c r="C20" s="151"/>
      <c r="D20" s="156"/>
      <c r="E20" s="82"/>
      <c r="F20" s="78" t="s">
        <v>57</v>
      </c>
      <c r="G20" s="79"/>
      <c r="H20" s="82"/>
      <c r="I20" s="82"/>
      <c r="J20" s="140"/>
      <c r="K20" s="118"/>
    </row>
    <row r="21" spans="1:12" ht="30" customHeight="1">
      <c r="A21" s="271"/>
      <c r="C21" s="151"/>
      <c r="D21" s="156"/>
      <c r="E21" s="82"/>
      <c r="F21" s="78" t="s">
        <v>57</v>
      </c>
      <c r="G21" s="79"/>
      <c r="H21" s="82"/>
      <c r="I21" s="82"/>
      <c r="J21" s="140"/>
      <c r="K21" s="118"/>
    </row>
    <row r="22" spans="1:12" ht="30" customHeight="1">
      <c r="A22" s="271"/>
      <c r="C22" s="151"/>
      <c r="D22" s="156"/>
      <c r="E22" s="82"/>
      <c r="F22" s="78" t="s">
        <v>57</v>
      </c>
      <c r="G22" s="79"/>
      <c r="H22" s="82"/>
      <c r="I22" s="82"/>
      <c r="J22" s="140"/>
      <c r="K22" s="118"/>
      <c r="L22" s="70">
        <v>10</v>
      </c>
    </row>
    <row r="23" spans="1:12" ht="30" customHeight="1">
      <c r="A23" s="271"/>
      <c r="C23" s="151"/>
      <c r="D23" s="156"/>
      <c r="E23" s="82"/>
      <c r="F23" s="78" t="s">
        <v>57</v>
      </c>
      <c r="G23" s="79"/>
      <c r="H23" s="82"/>
      <c r="I23" s="82"/>
      <c r="J23" s="140"/>
      <c r="K23" s="118"/>
    </row>
    <row r="24" spans="1:12" ht="30" customHeight="1">
      <c r="A24" s="271"/>
      <c r="C24" s="151"/>
      <c r="D24" s="156"/>
      <c r="E24" s="82"/>
      <c r="F24" s="78" t="s">
        <v>57</v>
      </c>
      <c r="G24" s="79"/>
      <c r="H24" s="82"/>
      <c r="I24" s="82"/>
      <c r="J24" s="140"/>
      <c r="K24" s="118"/>
    </row>
    <row r="25" spans="1:12" ht="30" customHeight="1">
      <c r="A25" s="271"/>
      <c r="C25" s="151"/>
      <c r="D25" s="156"/>
      <c r="E25" s="82"/>
      <c r="F25" s="78" t="s">
        <v>57</v>
      </c>
      <c r="G25" s="79"/>
      <c r="H25" s="82"/>
      <c r="I25" s="82"/>
      <c r="J25" s="140"/>
      <c r="K25" s="118"/>
    </row>
    <row r="26" spans="1:12" ht="30" customHeight="1">
      <c r="A26" s="271"/>
      <c r="C26" s="151"/>
      <c r="D26" s="156"/>
      <c r="E26" s="82"/>
      <c r="F26" s="78" t="s">
        <v>57</v>
      </c>
      <c r="G26" s="79"/>
      <c r="H26" s="82"/>
      <c r="I26" s="82"/>
      <c r="J26" s="140"/>
      <c r="K26" s="118"/>
    </row>
    <row r="27" spans="1:12" ht="30" customHeight="1" thickBot="1">
      <c r="A27" s="271"/>
      <c r="C27" s="151"/>
      <c r="D27" s="157"/>
      <c r="E27" s="158"/>
      <c r="F27" s="159" t="s">
        <v>57</v>
      </c>
      <c r="G27" s="145"/>
      <c r="H27" s="158"/>
      <c r="I27" s="158"/>
      <c r="J27" s="149"/>
      <c r="K27" s="118"/>
      <c r="L27" s="70">
        <v>15</v>
      </c>
    </row>
    <row r="28" spans="1:12" ht="8.1" customHeight="1" thickTop="1">
      <c r="A28" s="271"/>
    </row>
    <row r="29" spans="1:12" ht="36" customHeight="1">
      <c r="A29" s="271"/>
      <c r="E29" s="84" t="s">
        <v>9</v>
      </c>
      <c r="F29" s="320" t="s">
        <v>53</v>
      </c>
      <c r="G29" s="297"/>
      <c r="H29" s="77" t="s">
        <v>59</v>
      </c>
      <c r="I29" s="77" t="s">
        <v>60</v>
      </c>
      <c r="J29" s="79" t="s">
        <v>11</v>
      </c>
      <c r="K29" s="79" t="s">
        <v>61</v>
      </c>
    </row>
    <row r="30" spans="1:12" ht="18" customHeight="1">
      <c r="A30" s="271"/>
      <c r="C30" s="69"/>
      <c r="D30" s="69"/>
      <c r="E30" s="317" t="s">
        <v>19</v>
      </c>
      <c r="F30" s="79" t="s">
        <v>106</v>
      </c>
      <c r="G30" s="79" t="s">
        <v>107</v>
      </c>
      <c r="H30" s="311">
        <v>4500</v>
      </c>
      <c r="I30" s="311">
        <v>4000</v>
      </c>
      <c r="J30" s="313"/>
      <c r="K30" s="315">
        <f>H30*J30</f>
        <v>0</v>
      </c>
    </row>
    <row r="31" spans="1:12" ht="18" customHeight="1">
      <c r="A31" s="271"/>
      <c r="C31" s="76"/>
      <c r="D31" s="76"/>
      <c r="E31" s="310"/>
      <c r="F31" s="79" t="s">
        <v>108</v>
      </c>
      <c r="G31" s="79" t="s">
        <v>109</v>
      </c>
      <c r="H31" s="312"/>
      <c r="I31" s="312"/>
      <c r="J31" s="314"/>
      <c r="K31" s="316"/>
    </row>
    <row r="32" spans="1:12" ht="18" customHeight="1">
      <c r="A32" s="271"/>
      <c r="C32" s="76"/>
      <c r="D32" s="76"/>
      <c r="E32" s="317" t="s">
        <v>22</v>
      </c>
      <c r="F32" s="79" t="s">
        <v>106</v>
      </c>
      <c r="G32" s="79" t="s">
        <v>110</v>
      </c>
      <c r="H32" s="311">
        <v>4000</v>
      </c>
      <c r="I32" s="311">
        <v>3500</v>
      </c>
      <c r="J32" s="313"/>
      <c r="K32" s="315">
        <f>H32*J32</f>
        <v>0</v>
      </c>
    </row>
    <row r="33" spans="1:11" ht="18" customHeight="1">
      <c r="A33" s="271"/>
      <c r="C33" s="76"/>
      <c r="D33" s="76"/>
      <c r="E33" s="310"/>
      <c r="F33" s="79" t="s">
        <v>108</v>
      </c>
      <c r="G33" s="79" t="s">
        <v>111</v>
      </c>
      <c r="H33" s="312"/>
      <c r="I33" s="312"/>
      <c r="J33" s="314"/>
      <c r="K33" s="316"/>
    </row>
    <row r="34" spans="1:11" ht="18" customHeight="1">
      <c r="A34" s="271"/>
      <c r="E34" s="317" t="s">
        <v>24</v>
      </c>
      <c r="F34" s="79" t="s">
        <v>106</v>
      </c>
      <c r="G34" s="79" t="s">
        <v>112</v>
      </c>
      <c r="H34" s="311">
        <v>3500</v>
      </c>
      <c r="I34" s="311">
        <v>3000</v>
      </c>
      <c r="J34" s="313"/>
      <c r="K34" s="315">
        <f t="shared" ref="K34" si="0">H34*J34</f>
        <v>0</v>
      </c>
    </row>
    <row r="35" spans="1:11" ht="18" customHeight="1" thickBot="1">
      <c r="A35" s="271"/>
      <c r="E35" s="310"/>
      <c r="F35" s="79" t="s">
        <v>108</v>
      </c>
      <c r="G35" s="79" t="s">
        <v>113</v>
      </c>
      <c r="H35" s="312"/>
      <c r="I35" s="318"/>
      <c r="J35" s="270"/>
      <c r="K35" s="319"/>
    </row>
    <row r="36" spans="1:11" ht="26.25" customHeight="1" thickBot="1">
      <c r="A36" s="271"/>
      <c r="I36" s="95" t="s">
        <v>33</v>
      </c>
      <c r="J36" s="126">
        <f>SUM(J30:J35)</f>
        <v>0</v>
      </c>
      <c r="K36" s="128">
        <f>SUM(K30:K35)</f>
        <v>0</v>
      </c>
    </row>
    <row r="37" spans="1:11" ht="12">
      <c r="A37" s="271"/>
    </row>
    <row r="38" spans="1:11" ht="22.5" customHeight="1">
      <c r="A38" s="271"/>
      <c r="K38" s="96">
        <v>41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24">
    <mergeCell ref="A1:A38"/>
    <mergeCell ref="C2:K2"/>
    <mergeCell ref="I3:K3"/>
    <mergeCell ref="D8:E8"/>
    <mergeCell ref="I8:K8"/>
    <mergeCell ref="D9:E9"/>
    <mergeCell ref="I9:K9"/>
    <mergeCell ref="I10:K10"/>
    <mergeCell ref="F29:G29"/>
    <mergeCell ref="E30:E31"/>
    <mergeCell ref="H30:H31"/>
    <mergeCell ref="I30:I31"/>
    <mergeCell ref="J30:J31"/>
    <mergeCell ref="K30:K31"/>
    <mergeCell ref="E32:E33"/>
    <mergeCell ref="H32:H33"/>
    <mergeCell ref="I32:I33"/>
    <mergeCell ref="J32:J33"/>
    <mergeCell ref="K32:K33"/>
    <mergeCell ref="E34:E35"/>
    <mergeCell ref="H34:H35"/>
    <mergeCell ref="I34:I35"/>
    <mergeCell ref="J34:J35"/>
    <mergeCell ref="K34:K35"/>
  </mergeCells>
  <phoneticPr fontId="1"/>
  <printOptions horizontalCentered="1" verticalCentered="1"/>
  <pageMargins left="0.31496062992125984" right="0.19685039370078741" top="0.39370078740157483" bottom="0.27559055118110237" header="0.27559055118110237" footer="0.19685039370078741"/>
  <pageSetup paperSize="9" scale="83" orientation="portrait" horizontalDpi="300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9"/>
  <sheetViews>
    <sheetView showZeros="0" view="pageBreakPreview" zoomScaleNormal="100" zoomScaleSheetLayoutView="100" workbookViewId="0">
      <selection activeCell="N33" sqref="N33"/>
    </sheetView>
  </sheetViews>
  <sheetFormatPr defaultColWidth="8.75" defaultRowHeight="12.75"/>
  <cols>
    <col min="1" max="1" width="3.75" style="98" customWidth="1"/>
    <col min="2" max="2" width="2.5" style="68" customWidth="1"/>
    <col min="3" max="3" width="8.625" style="68" customWidth="1"/>
    <col min="4" max="4" width="10.625" style="68" customWidth="1"/>
    <col min="5" max="5" width="14.75" style="68" customWidth="1"/>
    <col min="6" max="6" width="4.375" style="69" customWidth="1"/>
    <col min="7" max="7" width="8.625" style="69" customWidth="1"/>
    <col min="8" max="8" width="10" style="68" customWidth="1"/>
    <col min="9" max="9" width="19" style="68" customWidth="1"/>
    <col min="10" max="10" width="10" style="68" customWidth="1"/>
    <col min="11" max="11" width="8.75" style="68" customWidth="1"/>
    <col min="12" max="12" width="2" style="70" customWidth="1"/>
    <col min="13" max="256" width="8.75" style="68"/>
    <col min="257" max="257" width="3.75" style="68" customWidth="1"/>
    <col min="258" max="258" width="2.5" style="68" customWidth="1"/>
    <col min="259" max="259" width="8.625" style="68" customWidth="1"/>
    <col min="260" max="260" width="10.625" style="68" customWidth="1"/>
    <col min="261" max="261" width="14.75" style="68" customWidth="1"/>
    <col min="262" max="262" width="4.375" style="68" customWidth="1"/>
    <col min="263" max="263" width="8.625" style="68" customWidth="1"/>
    <col min="264" max="264" width="10" style="68" customWidth="1"/>
    <col min="265" max="265" width="19" style="68" customWidth="1"/>
    <col min="266" max="266" width="10" style="68" customWidth="1"/>
    <col min="267" max="267" width="8.75" style="68"/>
    <col min="268" max="268" width="2" style="68" customWidth="1"/>
    <col min="269" max="512" width="8.75" style="68"/>
    <col min="513" max="513" width="3.75" style="68" customWidth="1"/>
    <col min="514" max="514" width="2.5" style="68" customWidth="1"/>
    <col min="515" max="515" width="8.625" style="68" customWidth="1"/>
    <col min="516" max="516" width="10.625" style="68" customWidth="1"/>
    <col min="517" max="517" width="14.75" style="68" customWidth="1"/>
    <col min="518" max="518" width="4.375" style="68" customWidth="1"/>
    <col min="519" max="519" width="8.625" style="68" customWidth="1"/>
    <col min="520" max="520" width="10" style="68" customWidth="1"/>
    <col min="521" max="521" width="19" style="68" customWidth="1"/>
    <col min="522" max="522" width="10" style="68" customWidth="1"/>
    <col min="523" max="523" width="8.75" style="68"/>
    <col min="524" max="524" width="2" style="68" customWidth="1"/>
    <col min="525" max="768" width="8.75" style="68"/>
    <col min="769" max="769" width="3.75" style="68" customWidth="1"/>
    <col min="770" max="770" width="2.5" style="68" customWidth="1"/>
    <col min="771" max="771" width="8.625" style="68" customWidth="1"/>
    <col min="772" max="772" width="10.625" style="68" customWidth="1"/>
    <col min="773" max="773" width="14.75" style="68" customWidth="1"/>
    <col min="774" max="774" width="4.375" style="68" customWidth="1"/>
    <col min="775" max="775" width="8.625" style="68" customWidth="1"/>
    <col min="776" max="776" width="10" style="68" customWidth="1"/>
    <col min="777" max="777" width="19" style="68" customWidth="1"/>
    <col min="778" max="778" width="10" style="68" customWidth="1"/>
    <col min="779" max="779" width="8.75" style="68"/>
    <col min="780" max="780" width="2" style="68" customWidth="1"/>
    <col min="781" max="1024" width="8.75" style="68"/>
    <col min="1025" max="1025" width="3.75" style="68" customWidth="1"/>
    <col min="1026" max="1026" width="2.5" style="68" customWidth="1"/>
    <col min="1027" max="1027" width="8.625" style="68" customWidth="1"/>
    <col min="1028" max="1028" width="10.625" style="68" customWidth="1"/>
    <col min="1029" max="1029" width="14.75" style="68" customWidth="1"/>
    <col min="1030" max="1030" width="4.375" style="68" customWidth="1"/>
    <col min="1031" max="1031" width="8.625" style="68" customWidth="1"/>
    <col min="1032" max="1032" width="10" style="68" customWidth="1"/>
    <col min="1033" max="1033" width="19" style="68" customWidth="1"/>
    <col min="1034" max="1034" width="10" style="68" customWidth="1"/>
    <col min="1035" max="1035" width="8.75" style="68"/>
    <col min="1036" max="1036" width="2" style="68" customWidth="1"/>
    <col min="1037" max="1280" width="8.75" style="68"/>
    <col min="1281" max="1281" width="3.75" style="68" customWidth="1"/>
    <col min="1282" max="1282" width="2.5" style="68" customWidth="1"/>
    <col min="1283" max="1283" width="8.625" style="68" customWidth="1"/>
    <col min="1284" max="1284" width="10.625" style="68" customWidth="1"/>
    <col min="1285" max="1285" width="14.75" style="68" customWidth="1"/>
    <col min="1286" max="1286" width="4.375" style="68" customWidth="1"/>
    <col min="1287" max="1287" width="8.625" style="68" customWidth="1"/>
    <col min="1288" max="1288" width="10" style="68" customWidth="1"/>
    <col min="1289" max="1289" width="19" style="68" customWidth="1"/>
    <col min="1290" max="1290" width="10" style="68" customWidth="1"/>
    <col min="1291" max="1291" width="8.75" style="68"/>
    <col min="1292" max="1292" width="2" style="68" customWidth="1"/>
    <col min="1293" max="1536" width="8.75" style="68"/>
    <col min="1537" max="1537" width="3.75" style="68" customWidth="1"/>
    <col min="1538" max="1538" width="2.5" style="68" customWidth="1"/>
    <col min="1539" max="1539" width="8.625" style="68" customWidth="1"/>
    <col min="1540" max="1540" width="10.625" style="68" customWidth="1"/>
    <col min="1541" max="1541" width="14.75" style="68" customWidth="1"/>
    <col min="1542" max="1542" width="4.375" style="68" customWidth="1"/>
    <col min="1543" max="1543" width="8.625" style="68" customWidth="1"/>
    <col min="1544" max="1544" width="10" style="68" customWidth="1"/>
    <col min="1545" max="1545" width="19" style="68" customWidth="1"/>
    <col min="1546" max="1546" width="10" style="68" customWidth="1"/>
    <col min="1547" max="1547" width="8.75" style="68"/>
    <col min="1548" max="1548" width="2" style="68" customWidth="1"/>
    <col min="1549" max="1792" width="8.75" style="68"/>
    <col min="1793" max="1793" width="3.75" style="68" customWidth="1"/>
    <col min="1794" max="1794" width="2.5" style="68" customWidth="1"/>
    <col min="1795" max="1795" width="8.625" style="68" customWidth="1"/>
    <col min="1796" max="1796" width="10.625" style="68" customWidth="1"/>
    <col min="1797" max="1797" width="14.75" style="68" customWidth="1"/>
    <col min="1798" max="1798" width="4.375" style="68" customWidth="1"/>
    <col min="1799" max="1799" width="8.625" style="68" customWidth="1"/>
    <col min="1800" max="1800" width="10" style="68" customWidth="1"/>
    <col min="1801" max="1801" width="19" style="68" customWidth="1"/>
    <col min="1802" max="1802" width="10" style="68" customWidth="1"/>
    <col min="1803" max="1803" width="8.75" style="68"/>
    <col min="1804" max="1804" width="2" style="68" customWidth="1"/>
    <col min="1805" max="2048" width="8.75" style="68"/>
    <col min="2049" max="2049" width="3.75" style="68" customWidth="1"/>
    <col min="2050" max="2050" width="2.5" style="68" customWidth="1"/>
    <col min="2051" max="2051" width="8.625" style="68" customWidth="1"/>
    <col min="2052" max="2052" width="10.625" style="68" customWidth="1"/>
    <col min="2053" max="2053" width="14.75" style="68" customWidth="1"/>
    <col min="2054" max="2054" width="4.375" style="68" customWidth="1"/>
    <col min="2055" max="2055" width="8.625" style="68" customWidth="1"/>
    <col min="2056" max="2056" width="10" style="68" customWidth="1"/>
    <col min="2057" max="2057" width="19" style="68" customWidth="1"/>
    <col min="2058" max="2058" width="10" style="68" customWidth="1"/>
    <col min="2059" max="2059" width="8.75" style="68"/>
    <col min="2060" max="2060" width="2" style="68" customWidth="1"/>
    <col min="2061" max="2304" width="8.75" style="68"/>
    <col min="2305" max="2305" width="3.75" style="68" customWidth="1"/>
    <col min="2306" max="2306" width="2.5" style="68" customWidth="1"/>
    <col min="2307" max="2307" width="8.625" style="68" customWidth="1"/>
    <col min="2308" max="2308" width="10.625" style="68" customWidth="1"/>
    <col min="2309" max="2309" width="14.75" style="68" customWidth="1"/>
    <col min="2310" max="2310" width="4.375" style="68" customWidth="1"/>
    <col min="2311" max="2311" width="8.625" style="68" customWidth="1"/>
    <col min="2312" max="2312" width="10" style="68" customWidth="1"/>
    <col min="2313" max="2313" width="19" style="68" customWidth="1"/>
    <col min="2314" max="2314" width="10" style="68" customWidth="1"/>
    <col min="2315" max="2315" width="8.75" style="68"/>
    <col min="2316" max="2316" width="2" style="68" customWidth="1"/>
    <col min="2317" max="2560" width="8.75" style="68"/>
    <col min="2561" max="2561" width="3.75" style="68" customWidth="1"/>
    <col min="2562" max="2562" width="2.5" style="68" customWidth="1"/>
    <col min="2563" max="2563" width="8.625" style="68" customWidth="1"/>
    <col min="2564" max="2564" width="10.625" style="68" customWidth="1"/>
    <col min="2565" max="2565" width="14.75" style="68" customWidth="1"/>
    <col min="2566" max="2566" width="4.375" style="68" customWidth="1"/>
    <col min="2567" max="2567" width="8.625" style="68" customWidth="1"/>
    <col min="2568" max="2568" width="10" style="68" customWidth="1"/>
    <col min="2569" max="2569" width="19" style="68" customWidth="1"/>
    <col min="2570" max="2570" width="10" style="68" customWidth="1"/>
    <col min="2571" max="2571" width="8.75" style="68"/>
    <col min="2572" max="2572" width="2" style="68" customWidth="1"/>
    <col min="2573" max="2816" width="8.75" style="68"/>
    <col min="2817" max="2817" width="3.75" style="68" customWidth="1"/>
    <col min="2818" max="2818" width="2.5" style="68" customWidth="1"/>
    <col min="2819" max="2819" width="8.625" style="68" customWidth="1"/>
    <col min="2820" max="2820" width="10.625" style="68" customWidth="1"/>
    <col min="2821" max="2821" width="14.75" style="68" customWidth="1"/>
    <col min="2822" max="2822" width="4.375" style="68" customWidth="1"/>
    <col min="2823" max="2823" width="8.625" style="68" customWidth="1"/>
    <col min="2824" max="2824" width="10" style="68" customWidth="1"/>
    <col min="2825" max="2825" width="19" style="68" customWidth="1"/>
    <col min="2826" max="2826" width="10" style="68" customWidth="1"/>
    <col min="2827" max="2827" width="8.75" style="68"/>
    <col min="2828" max="2828" width="2" style="68" customWidth="1"/>
    <col min="2829" max="3072" width="8.75" style="68"/>
    <col min="3073" max="3073" width="3.75" style="68" customWidth="1"/>
    <col min="3074" max="3074" width="2.5" style="68" customWidth="1"/>
    <col min="3075" max="3075" width="8.625" style="68" customWidth="1"/>
    <col min="3076" max="3076" width="10.625" style="68" customWidth="1"/>
    <col min="3077" max="3077" width="14.75" style="68" customWidth="1"/>
    <col min="3078" max="3078" width="4.375" style="68" customWidth="1"/>
    <col min="3079" max="3079" width="8.625" style="68" customWidth="1"/>
    <col min="3080" max="3080" width="10" style="68" customWidth="1"/>
    <col min="3081" max="3081" width="19" style="68" customWidth="1"/>
    <col min="3082" max="3082" width="10" style="68" customWidth="1"/>
    <col min="3083" max="3083" width="8.75" style="68"/>
    <col min="3084" max="3084" width="2" style="68" customWidth="1"/>
    <col min="3085" max="3328" width="8.75" style="68"/>
    <col min="3329" max="3329" width="3.75" style="68" customWidth="1"/>
    <col min="3330" max="3330" width="2.5" style="68" customWidth="1"/>
    <col min="3331" max="3331" width="8.625" style="68" customWidth="1"/>
    <col min="3332" max="3332" width="10.625" style="68" customWidth="1"/>
    <col min="3333" max="3333" width="14.75" style="68" customWidth="1"/>
    <col min="3334" max="3334" width="4.375" style="68" customWidth="1"/>
    <col min="3335" max="3335" width="8.625" style="68" customWidth="1"/>
    <col min="3336" max="3336" width="10" style="68" customWidth="1"/>
    <col min="3337" max="3337" width="19" style="68" customWidth="1"/>
    <col min="3338" max="3338" width="10" style="68" customWidth="1"/>
    <col min="3339" max="3339" width="8.75" style="68"/>
    <col min="3340" max="3340" width="2" style="68" customWidth="1"/>
    <col min="3341" max="3584" width="8.75" style="68"/>
    <col min="3585" max="3585" width="3.75" style="68" customWidth="1"/>
    <col min="3586" max="3586" width="2.5" style="68" customWidth="1"/>
    <col min="3587" max="3587" width="8.625" style="68" customWidth="1"/>
    <col min="3588" max="3588" width="10.625" style="68" customWidth="1"/>
    <col min="3589" max="3589" width="14.75" style="68" customWidth="1"/>
    <col min="3590" max="3590" width="4.375" style="68" customWidth="1"/>
    <col min="3591" max="3591" width="8.625" style="68" customWidth="1"/>
    <col min="3592" max="3592" width="10" style="68" customWidth="1"/>
    <col min="3593" max="3593" width="19" style="68" customWidth="1"/>
    <col min="3594" max="3594" width="10" style="68" customWidth="1"/>
    <col min="3595" max="3595" width="8.75" style="68"/>
    <col min="3596" max="3596" width="2" style="68" customWidth="1"/>
    <col min="3597" max="3840" width="8.75" style="68"/>
    <col min="3841" max="3841" width="3.75" style="68" customWidth="1"/>
    <col min="3842" max="3842" width="2.5" style="68" customWidth="1"/>
    <col min="3843" max="3843" width="8.625" style="68" customWidth="1"/>
    <col min="3844" max="3844" width="10.625" style="68" customWidth="1"/>
    <col min="3845" max="3845" width="14.75" style="68" customWidth="1"/>
    <col min="3846" max="3846" width="4.375" style="68" customWidth="1"/>
    <col min="3847" max="3847" width="8.625" style="68" customWidth="1"/>
    <col min="3848" max="3848" width="10" style="68" customWidth="1"/>
    <col min="3849" max="3849" width="19" style="68" customWidth="1"/>
    <col min="3850" max="3850" width="10" style="68" customWidth="1"/>
    <col min="3851" max="3851" width="8.75" style="68"/>
    <col min="3852" max="3852" width="2" style="68" customWidth="1"/>
    <col min="3853" max="4096" width="8.75" style="68"/>
    <col min="4097" max="4097" width="3.75" style="68" customWidth="1"/>
    <col min="4098" max="4098" width="2.5" style="68" customWidth="1"/>
    <col min="4099" max="4099" width="8.625" style="68" customWidth="1"/>
    <col min="4100" max="4100" width="10.625" style="68" customWidth="1"/>
    <col min="4101" max="4101" width="14.75" style="68" customWidth="1"/>
    <col min="4102" max="4102" width="4.375" style="68" customWidth="1"/>
    <col min="4103" max="4103" width="8.625" style="68" customWidth="1"/>
    <col min="4104" max="4104" width="10" style="68" customWidth="1"/>
    <col min="4105" max="4105" width="19" style="68" customWidth="1"/>
    <col min="4106" max="4106" width="10" style="68" customWidth="1"/>
    <col min="4107" max="4107" width="8.75" style="68"/>
    <col min="4108" max="4108" width="2" style="68" customWidth="1"/>
    <col min="4109" max="4352" width="8.75" style="68"/>
    <col min="4353" max="4353" width="3.75" style="68" customWidth="1"/>
    <col min="4354" max="4354" width="2.5" style="68" customWidth="1"/>
    <col min="4355" max="4355" width="8.625" style="68" customWidth="1"/>
    <col min="4356" max="4356" width="10.625" style="68" customWidth="1"/>
    <col min="4357" max="4357" width="14.75" style="68" customWidth="1"/>
    <col min="4358" max="4358" width="4.375" style="68" customWidth="1"/>
    <col min="4359" max="4359" width="8.625" style="68" customWidth="1"/>
    <col min="4360" max="4360" width="10" style="68" customWidth="1"/>
    <col min="4361" max="4361" width="19" style="68" customWidth="1"/>
    <col min="4362" max="4362" width="10" style="68" customWidth="1"/>
    <col min="4363" max="4363" width="8.75" style="68"/>
    <col min="4364" max="4364" width="2" style="68" customWidth="1"/>
    <col min="4365" max="4608" width="8.75" style="68"/>
    <col min="4609" max="4609" width="3.75" style="68" customWidth="1"/>
    <col min="4610" max="4610" width="2.5" style="68" customWidth="1"/>
    <col min="4611" max="4611" width="8.625" style="68" customWidth="1"/>
    <col min="4612" max="4612" width="10.625" style="68" customWidth="1"/>
    <col min="4613" max="4613" width="14.75" style="68" customWidth="1"/>
    <col min="4614" max="4614" width="4.375" style="68" customWidth="1"/>
    <col min="4615" max="4615" width="8.625" style="68" customWidth="1"/>
    <col min="4616" max="4616" width="10" style="68" customWidth="1"/>
    <col min="4617" max="4617" width="19" style="68" customWidth="1"/>
    <col min="4618" max="4618" width="10" style="68" customWidth="1"/>
    <col min="4619" max="4619" width="8.75" style="68"/>
    <col min="4620" max="4620" width="2" style="68" customWidth="1"/>
    <col min="4621" max="4864" width="8.75" style="68"/>
    <col min="4865" max="4865" width="3.75" style="68" customWidth="1"/>
    <col min="4866" max="4866" width="2.5" style="68" customWidth="1"/>
    <col min="4867" max="4867" width="8.625" style="68" customWidth="1"/>
    <col min="4868" max="4868" width="10.625" style="68" customWidth="1"/>
    <col min="4869" max="4869" width="14.75" style="68" customWidth="1"/>
    <col min="4870" max="4870" width="4.375" style="68" customWidth="1"/>
    <col min="4871" max="4871" width="8.625" style="68" customWidth="1"/>
    <col min="4872" max="4872" width="10" style="68" customWidth="1"/>
    <col min="4873" max="4873" width="19" style="68" customWidth="1"/>
    <col min="4874" max="4874" width="10" style="68" customWidth="1"/>
    <col min="4875" max="4875" width="8.75" style="68"/>
    <col min="4876" max="4876" width="2" style="68" customWidth="1"/>
    <col min="4877" max="5120" width="8.75" style="68"/>
    <col min="5121" max="5121" width="3.75" style="68" customWidth="1"/>
    <col min="5122" max="5122" width="2.5" style="68" customWidth="1"/>
    <col min="5123" max="5123" width="8.625" style="68" customWidth="1"/>
    <col min="5124" max="5124" width="10.625" style="68" customWidth="1"/>
    <col min="5125" max="5125" width="14.75" style="68" customWidth="1"/>
    <col min="5126" max="5126" width="4.375" style="68" customWidth="1"/>
    <col min="5127" max="5127" width="8.625" style="68" customWidth="1"/>
    <col min="5128" max="5128" width="10" style="68" customWidth="1"/>
    <col min="5129" max="5129" width="19" style="68" customWidth="1"/>
    <col min="5130" max="5130" width="10" style="68" customWidth="1"/>
    <col min="5131" max="5131" width="8.75" style="68"/>
    <col min="5132" max="5132" width="2" style="68" customWidth="1"/>
    <col min="5133" max="5376" width="8.75" style="68"/>
    <col min="5377" max="5377" width="3.75" style="68" customWidth="1"/>
    <col min="5378" max="5378" width="2.5" style="68" customWidth="1"/>
    <col min="5379" max="5379" width="8.625" style="68" customWidth="1"/>
    <col min="5380" max="5380" width="10.625" style="68" customWidth="1"/>
    <col min="5381" max="5381" width="14.75" style="68" customWidth="1"/>
    <col min="5382" max="5382" width="4.375" style="68" customWidth="1"/>
    <col min="5383" max="5383" width="8.625" style="68" customWidth="1"/>
    <col min="5384" max="5384" width="10" style="68" customWidth="1"/>
    <col min="5385" max="5385" width="19" style="68" customWidth="1"/>
    <col min="5386" max="5386" width="10" style="68" customWidth="1"/>
    <col min="5387" max="5387" width="8.75" style="68"/>
    <col min="5388" max="5388" width="2" style="68" customWidth="1"/>
    <col min="5389" max="5632" width="8.75" style="68"/>
    <col min="5633" max="5633" width="3.75" style="68" customWidth="1"/>
    <col min="5634" max="5634" width="2.5" style="68" customWidth="1"/>
    <col min="5635" max="5635" width="8.625" style="68" customWidth="1"/>
    <col min="5636" max="5636" width="10.625" style="68" customWidth="1"/>
    <col min="5637" max="5637" width="14.75" style="68" customWidth="1"/>
    <col min="5638" max="5638" width="4.375" style="68" customWidth="1"/>
    <col min="5639" max="5639" width="8.625" style="68" customWidth="1"/>
    <col min="5640" max="5640" width="10" style="68" customWidth="1"/>
    <col min="5641" max="5641" width="19" style="68" customWidth="1"/>
    <col min="5642" max="5642" width="10" style="68" customWidth="1"/>
    <col min="5643" max="5643" width="8.75" style="68"/>
    <col min="5644" max="5644" width="2" style="68" customWidth="1"/>
    <col min="5645" max="5888" width="8.75" style="68"/>
    <col min="5889" max="5889" width="3.75" style="68" customWidth="1"/>
    <col min="5890" max="5890" width="2.5" style="68" customWidth="1"/>
    <col min="5891" max="5891" width="8.625" style="68" customWidth="1"/>
    <col min="5892" max="5892" width="10.625" style="68" customWidth="1"/>
    <col min="5893" max="5893" width="14.75" style="68" customWidth="1"/>
    <col min="5894" max="5894" width="4.375" style="68" customWidth="1"/>
    <col min="5895" max="5895" width="8.625" style="68" customWidth="1"/>
    <col min="5896" max="5896" width="10" style="68" customWidth="1"/>
    <col min="5897" max="5897" width="19" style="68" customWidth="1"/>
    <col min="5898" max="5898" width="10" style="68" customWidth="1"/>
    <col min="5899" max="5899" width="8.75" style="68"/>
    <col min="5900" max="5900" width="2" style="68" customWidth="1"/>
    <col min="5901" max="6144" width="8.75" style="68"/>
    <col min="6145" max="6145" width="3.75" style="68" customWidth="1"/>
    <col min="6146" max="6146" width="2.5" style="68" customWidth="1"/>
    <col min="6147" max="6147" width="8.625" style="68" customWidth="1"/>
    <col min="6148" max="6148" width="10.625" style="68" customWidth="1"/>
    <col min="6149" max="6149" width="14.75" style="68" customWidth="1"/>
    <col min="6150" max="6150" width="4.375" style="68" customWidth="1"/>
    <col min="6151" max="6151" width="8.625" style="68" customWidth="1"/>
    <col min="6152" max="6152" width="10" style="68" customWidth="1"/>
    <col min="6153" max="6153" width="19" style="68" customWidth="1"/>
    <col min="6154" max="6154" width="10" style="68" customWidth="1"/>
    <col min="6155" max="6155" width="8.75" style="68"/>
    <col min="6156" max="6156" width="2" style="68" customWidth="1"/>
    <col min="6157" max="6400" width="8.75" style="68"/>
    <col min="6401" max="6401" width="3.75" style="68" customWidth="1"/>
    <col min="6402" max="6402" width="2.5" style="68" customWidth="1"/>
    <col min="6403" max="6403" width="8.625" style="68" customWidth="1"/>
    <col min="6404" max="6404" width="10.625" style="68" customWidth="1"/>
    <col min="6405" max="6405" width="14.75" style="68" customWidth="1"/>
    <col min="6406" max="6406" width="4.375" style="68" customWidth="1"/>
    <col min="6407" max="6407" width="8.625" style="68" customWidth="1"/>
    <col min="6408" max="6408" width="10" style="68" customWidth="1"/>
    <col min="6409" max="6409" width="19" style="68" customWidth="1"/>
    <col min="6410" max="6410" width="10" style="68" customWidth="1"/>
    <col min="6411" max="6411" width="8.75" style="68"/>
    <col min="6412" max="6412" width="2" style="68" customWidth="1"/>
    <col min="6413" max="6656" width="8.75" style="68"/>
    <col min="6657" max="6657" width="3.75" style="68" customWidth="1"/>
    <col min="6658" max="6658" width="2.5" style="68" customWidth="1"/>
    <col min="6659" max="6659" width="8.625" style="68" customWidth="1"/>
    <col min="6660" max="6660" width="10.625" style="68" customWidth="1"/>
    <col min="6661" max="6661" width="14.75" style="68" customWidth="1"/>
    <col min="6662" max="6662" width="4.375" style="68" customWidth="1"/>
    <col min="6663" max="6663" width="8.625" style="68" customWidth="1"/>
    <col min="6664" max="6664" width="10" style="68" customWidth="1"/>
    <col min="6665" max="6665" width="19" style="68" customWidth="1"/>
    <col min="6666" max="6666" width="10" style="68" customWidth="1"/>
    <col min="6667" max="6667" width="8.75" style="68"/>
    <col min="6668" max="6668" width="2" style="68" customWidth="1"/>
    <col min="6669" max="6912" width="8.75" style="68"/>
    <col min="6913" max="6913" width="3.75" style="68" customWidth="1"/>
    <col min="6914" max="6914" width="2.5" style="68" customWidth="1"/>
    <col min="6915" max="6915" width="8.625" style="68" customWidth="1"/>
    <col min="6916" max="6916" width="10.625" style="68" customWidth="1"/>
    <col min="6917" max="6917" width="14.75" style="68" customWidth="1"/>
    <col min="6918" max="6918" width="4.375" style="68" customWidth="1"/>
    <col min="6919" max="6919" width="8.625" style="68" customWidth="1"/>
    <col min="6920" max="6920" width="10" style="68" customWidth="1"/>
    <col min="6921" max="6921" width="19" style="68" customWidth="1"/>
    <col min="6922" max="6922" width="10" style="68" customWidth="1"/>
    <col min="6923" max="6923" width="8.75" style="68"/>
    <col min="6924" max="6924" width="2" style="68" customWidth="1"/>
    <col min="6925" max="7168" width="8.75" style="68"/>
    <col min="7169" max="7169" width="3.75" style="68" customWidth="1"/>
    <col min="7170" max="7170" width="2.5" style="68" customWidth="1"/>
    <col min="7171" max="7171" width="8.625" style="68" customWidth="1"/>
    <col min="7172" max="7172" width="10.625" style="68" customWidth="1"/>
    <col min="7173" max="7173" width="14.75" style="68" customWidth="1"/>
    <col min="7174" max="7174" width="4.375" style="68" customWidth="1"/>
    <col min="7175" max="7175" width="8.625" style="68" customWidth="1"/>
    <col min="7176" max="7176" width="10" style="68" customWidth="1"/>
    <col min="7177" max="7177" width="19" style="68" customWidth="1"/>
    <col min="7178" max="7178" width="10" style="68" customWidth="1"/>
    <col min="7179" max="7179" width="8.75" style="68"/>
    <col min="7180" max="7180" width="2" style="68" customWidth="1"/>
    <col min="7181" max="7424" width="8.75" style="68"/>
    <col min="7425" max="7425" width="3.75" style="68" customWidth="1"/>
    <col min="7426" max="7426" width="2.5" style="68" customWidth="1"/>
    <col min="7427" max="7427" width="8.625" style="68" customWidth="1"/>
    <col min="7428" max="7428" width="10.625" style="68" customWidth="1"/>
    <col min="7429" max="7429" width="14.75" style="68" customWidth="1"/>
    <col min="7430" max="7430" width="4.375" style="68" customWidth="1"/>
    <col min="7431" max="7431" width="8.625" style="68" customWidth="1"/>
    <col min="7432" max="7432" width="10" style="68" customWidth="1"/>
    <col min="7433" max="7433" width="19" style="68" customWidth="1"/>
    <col min="7434" max="7434" width="10" style="68" customWidth="1"/>
    <col min="7435" max="7435" width="8.75" style="68"/>
    <col min="7436" max="7436" width="2" style="68" customWidth="1"/>
    <col min="7437" max="7680" width="8.75" style="68"/>
    <col min="7681" max="7681" width="3.75" style="68" customWidth="1"/>
    <col min="7682" max="7682" width="2.5" style="68" customWidth="1"/>
    <col min="7683" max="7683" width="8.625" style="68" customWidth="1"/>
    <col min="7684" max="7684" width="10.625" style="68" customWidth="1"/>
    <col min="7685" max="7685" width="14.75" style="68" customWidth="1"/>
    <col min="7686" max="7686" width="4.375" style="68" customWidth="1"/>
    <col min="7687" max="7687" width="8.625" style="68" customWidth="1"/>
    <col min="7688" max="7688" width="10" style="68" customWidth="1"/>
    <col min="7689" max="7689" width="19" style="68" customWidth="1"/>
    <col min="7690" max="7690" width="10" style="68" customWidth="1"/>
    <col min="7691" max="7691" width="8.75" style="68"/>
    <col min="7692" max="7692" width="2" style="68" customWidth="1"/>
    <col min="7693" max="7936" width="8.75" style="68"/>
    <col min="7937" max="7937" width="3.75" style="68" customWidth="1"/>
    <col min="7938" max="7938" width="2.5" style="68" customWidth="1"/>
    <col min="7939" max="7939" width="8.625" style="68" customWidth="1"/>
    <col min="7940" max="7940" width="10.625" style="68" customWidth="1"/>
    <col min="7941" max="7941" width="14.75" style="68" customWidth="1"/>
    <col min="7942" max="7942" width="4.375" style="68" customWidth="1"/>
    <col min="7943" max="7943" width="8.625" style="68" customWidth="1"/>
    <col min="7944" max="7944" width="10" style="68" customWidth="1"/>
    <col min="7945" max="7945" width="19" style="68" customWidth="1"/>
    <col min="7946" max="7946" width="10" style="68" customWidth="1"/>
    <col min="7947" max="7947" width="8.75" style="68"/>
    <col min="7948" max="7948" width="2" style="68" customWidth="1"/>
    <col min="7949" max="8192" width="8.75" style="68"/>
    <col min="8193" max="8193" width="3.75" style="68" customWidth="1"/>
    <col min="8194" max="8194" width="2.5" style="68" customWidth="1"/>
    <col min="8195" max="8195" width="8.625" style="68" customWidth="1"/>
    <col min="8196" max="8196" width="10.625" style="68" customWidth="1"/>
    <col min="8197" max="8197" width="14.75" style="68" customWidth="1"/>
    <col min="8198" max="8198" width="4.375" style="68" customWidth="1"/>
    <col min="8199" max="8199" width="8.625" style="68" customWidth="1"/>
    <col min="8200" max="8200" width="10" style="68" customWidth="1"/>
    <col min="8201" max="8201" width="19" style="68" customWidth="1"/>
    <col min="8202" max="8202" width="10" style="68" customWidth="1"/>
    <col min="8203" max="8203" width="8.75" style="68"/>
    <col min="8204" max="8204" width="2" style="68" customWidth="1"/>
    <col min="8205" max="8448" width="8.75" style="68"/>
    <col min="8449" max="8449" width="3.75" style="68" customWidth="1"/>
    <col min="8450" max="8450" width="2.5" style="68" customWidth="1"/>
    <col min="8451" max="8451" width="8.625" style="68" customWidth="1"/>
    <col min="8452" max="8452" width="10.625" style="68" customWidth="1"/>
    <col min="8453" max="8453" width="14.75" style="68" customWidth="1"/>
    <col min="8454" max="8454" width="4.375" style="68" customWidth="1"/>
    <col min="8455" max="8455" width="8.625" style="68" customWidth="1"/>
    <col min="8456" max="8456" width="10" style="68" customWidth="1"/>
    <col min="8457" max="8457" width="19" style="68" customWidth="1"/>
    <col min="8458" max="8458" width="10" style="68" customWidth="1"/>
    <col min="8459" max="8459" width="8.75" style="68"/>
    <col min="8460" max="8460" width="2" style="68" customWidth="1"/>
    <col min="8461" max="8704" width="8.75" style="68"/>
    <col min="8705" max="8705" width="3.75" style="68" customWidth="1"/>
    <col min="8706" max="8706" width="2.5" style="68" customWidth="1"/>
    <col min="8707" max="8707" width="8.625" style="68" customWidth="1"/>
    <col min="8708" max="8708" width="10.625" style="68" customWidth="1"/>
    <col min="8709" max="8709" width="14.75" style="68" customWidth="1"/>
    <col min="8710" max="8710" width="4.375" style="68" customWidth="1"/>
    <col min="8711" max="8711" width="8.625" style="68" customWidth="1"/>
    <col min="8712" max="8712" width="10" style="68" customWidth="1"/>
    <col min="8713" max="8713" width="19" style="68" customWidth="1"/>
    <col min="8714" max="8714" width="10" style="68" customWidth="1"/>
    <col min="8715" max="8715" width="8.75" style="68"/>
    <col min="8716" max="8716" width="2" style="68" customWidth="1"/>
    <col min="8717" max="8960" width="8.75" style="68"/>
    <col min="8961" max="8961" width="3.75" style="68" customWidth="1"/>
    <col min="8962" max="8962" width="2.5" style="68" customWidth="1"/>
    <col min="8963" max="8963" width="8.625" style="68" customWidth="1"/>
    <col min="8964" max="8964" width="10.625" style="68" customWidth="1"/>
    <col min="8965" max="8965" width="14.75" style="68" customWidth="1"/>
    <col min="8966" max="8966" width="4.375" style="68" customWidth="1"/>
    <col min="8967" max="8967" width="8.625" style="68" customWidth="1"/>
    <col min="8968" max="8968" width="10" style="68" customWidth="1"/>
    <col min="8969" max="8969" width="19" style="68" customWidth="1"/>
    <col min="8970" max="8970" width="10" style="68" customWidth="1"/>
    <col min="8971" max="8971" width="8.75" style="68"/>
    <col min="8972" max="8972" width="2" style="68" customWidth="1"/>
    <col min="8973" max="9216" width="8.75" style="68"/>
    <col min="9217" max="9217" width="3.75" style="68" customWidth="1"/>
    <col min="9218" max="9218" width="2.5" style="68" customWidth="1"/>
    <col min="9219" max="9219" width="8.625" style="68" customWidth="1"/>
    <col min="9220" max="9220" width="10.625" style="68" customWidth="1"/>
    <col min="9221" max="9221" width="14.75" style="68" customWidth="1"/>
    <col min="9222" max="9222" width="4.375" style="68" customWidth="1"/>
    <col min="9223" max="9223" width="8.625" style="68" customWidth="1"/>
    <col min="9224" max="9224" width="10" style="68" customWidth="1"/>
    <col min="9225" max="9225" width="19" style="68" customWidth="1"/>
    <col min="9226" max="9226" width="10" style="68" customWidth="1"/>
    <col min="9227" max="9227" width="8.75" style="68"/>
    <col min="9228" max="9228" width="2" style="68" customWidth="1"/>
    <col min="9229" max="9472" width="8.75" style="68"/>
    <col min="9473" max="9473" width="3.75" style="68" customWidth="1"/>
    <col min="9474" max="9474" width="2.5" style="68" customWidth="1"/>
    <col min="9475" max="9475" width="8.625" style="68" customWidth="1"/>
    <col min="9476" max="9476" width="10.625" style="68" customWidth="1"/>
    <col min="9477" max="9477" width="14.75" style="68" customWidth="1"/>
    <col min="9478" max="9478" width="4.375" style="68" customWidth="1"/>
    <col min="9479" max="9479" width="8.625" style="68" customWidth="1"/>
    <col min="9480" max="9480" width="10" style="68" customWidth="1"/>
    <col min="9481" max="9481" width="19" style="68" customWidth="1"/>
    <col min="9482" max="9482" width="10" style="68" customWidth="1"/>
    <col min="9483" max="9483" width="8.75" style="68"/>
    <col min="9484" max="9484" width="2" style="68" customWidth="1"/>
    <col min="9485" max="9728" width="8.75" style="68"/>
    <col min="9729" max="9729" width="3.75" style="68" customWidth="1"/>
    <col min="9730" max="9730" width="2.5" style="68" customWidth="1"/>
    <col min="9731" max="9731" width="8.625" style="68" customWidth="1"/>
    <col min="9732" max="9732" width="10.625" style="68" customWidth="1"/>
    <col min="9733" max="9733" width="14.75" style="68" customWidth="1"/>
    <col min="9734" max="9734" width="4.375" style="68" customWidth="1"/>
    <col min="9735" max="9735" width="8.625" style="68" customWidth="1"/>
    <col min="9736" max="9736" width="10" style="68" customWidth="1"/>
    <col min="9737" max="9737" width="19" style="68" customWidth="1"/>
    <col min="9738" max="9738" width="10" style="68" customWidth="1"/>
    <col min="9739" max="9739" width="8.75" style="68"/>
    <col min="9740" max="9740" width="2" style="68" customWidth="1"/>
    <col min="9741" max="9984" width="8.75" style="68"/>
    <col min="9985" max="9985" width="3.75" style="68" customWidth="1"/>
    <col min="9986" max="9986" width="2.5" style="68" customWidth="1"/>
    <col min="9987" max="9987" width="8.625" style="68" customWidth="1"/>
    <col min="9988" max="9988" width="10.625" style="68" customWidth="1"/>
    <col min="9989" max="9989" width="14.75" style="68" customWidth="1"/>
    <col min="9990" max="9990" width="4.375" style="68" customWidth="1"/>
    <col min="9991" max="9991" width="8.625" style="68" customWidth="1"/>
    <col min="9992" max="9992" width="10" style="68" customWidth="1"/>
    <col min="9993" max="9993" width="19" style="68" customWidth="1"/>
    <col min="9994" max="9994" width="10" style="68" customWidth="1"/>
    <col min="9995" max="9995" width="8.75" style="68"/>
    <col min="9996" max="9996" width="2" style="68" customWidth="1"/>
    <col min="9997" max="10240" width="8.75" style="68"/>
    <col min="10241" max="10241" width="3.75" style="68" customWidth="1"/>
    <col min="10242" max="10242" width="2.5" style="68" customWidth="1"/>
    <col min="10243" max="10243" width="8.625" style="68" customWidth="1"/>
    <col min="10244" max="10244" width="10.625" style="68" customWidth="1"/>
    <col min="10245" max="10245" width="14.75" style="68" customWidth="1"/>
    <col min="10246" max="10246" width="4.375" style="68" customWidth="1"/>
    <col min="10247" max="10247" width="8.625" style="68" customWidth="1"/>
    <col min="10248" max="10248" width="10" style="68" customWidth="1"/>
    <col min="10249" max="10249" width="19" style="68" customWidth="1"/>
    <col min="10250" max="10250" width="10" style="68" customWidth="1"/>
    <col min="10251" max="10251" width="8.75" style="68"/>
    <col min="10252" max="10252" width="2" style="68" customWidth="1"/>
    <col min="10253" max="10496" width="8.75" style="68"/>
    <col min="10497" max="10497" width="3.75" style="68" customWidth="1"/>
    <col min="10498" max="10498" width="2.5" style="68" customWidth="1"/>
    <col min="10499" max="10499" width="8.625" style="68" customWidth="1"/>
    <col min="10500" max="10500" width="10.625" style="68" customWidth="1"/>
    <col min="10501" max="10501" width="14.75" style="68" customWidth="1"/>
    <col min="10502" max="10502" width="4.375" style="68" customWidth="1"/>
    <col min="10503" max="10503" width="8.625" style="68" customWidth="1"/>
    <col min="10504" max="10504" width="10" style="68" customWidth="1"/>
    <col min="10505" max="10505" width="19" style="68" customWidth="1"/>
    <col min="10506" max="10506" width="10" style="68" customWidth="1"/>
    <col min="10507" max="10507" width="8.75" style="68"/>
    <col min="10508" max="10508" width="2" style="68" customWidth="1"/>
    <col min="10509" max="10752" width="8.75" style="68"/>
    <col min="10753" max="10753" width="3.75" style="68" customWidth="1"/>
    <col min="10754" max="10754" width="2.5" style="68" customWidth="1"/>
    <col min="10755" max="10755" width="8.625" style="68" customWidth="1"/>
    <col min="10756" max="10756" width="10.625" style="68" customWidth="1"/>
    <col min="10757" max="10757" width="14.75" style="68" customWidth="1"/>
    <col min="10758" max="10758" width="4.375" style="68" customWidth="1"/>
    <col min="10759" max="10759" width="8.625" style="68" customWidth="1"/>
    <col min="10760" max="10760" width="10" style="68" customWidth="1"/>
    <col min="10761" max="10761" width="19" style="68" customWidth="1"/>
    <col min="10762" max="10762" width="10" style="68" customWidth="1"/>
    <col min="10763" max="10763" width="8.75" style="68"/>
    <col min="10764" max="10764" width="2" style="68" customWidth="1"/>
    <col min="10765" max="11008" width="8.75" style="68"/>
    <col min="11009" max="11009" width="3.75" style="68" customWidth="1"/>
    <col min="11010" max="11010" width="2.5" style="68" customWidth="1"/>
    <col min="11011" max="11011" width="8.625" style="68" customWidth="1"/>
    <col min="11012" max="11012" width="10.625" style="68" customWidth="1"/>
    <col min="11013" max="11013" width="14.75" style="68" customWidth="1"/>
    <col min="11014" max="11014" width="4.375" style="68" customWidth="1"/>
    <col min="11015" max="11015" width="8.625" style="68" customWidth="1"/>
    <col min="11016" max="11016" width="10" style="68" customWidth="1"/>
    <col min="11017" max="11017" width="19" style="68" customWidth="1"/>
    <col min="11018" max="11018" width="10" style="68" customWidth="1"/>
    <col min="11019" max="11019" width="8.75" style="68"/>
    <col min="11020" max="11020" width="2" style="68" customWidth="1"/>
    <col min="11021" max="11264" width="8.75" style="68"/>
    <col min="11265" max="11265" width="3.75" style="68" customWidth="1"/>
    <col min="11266" max="11266" width="2.5" style="68" customWidth="1"/>
    <col min="11267" max="11267" width="8.625" style="68" customWidth="1"/>
    <col min="11268" max="11268" width="10.625" style="68" customWidth="1"/>
    <col min="11269" max="11269" width="14.75" style="68" customWidth="1"/>
    <col min="11270" max="11270" width="4.375" style="68" customWidth="1"/>
    <col min="11271" max="11271" width="8.625" style="68" customWidth="1"/>
    <col min="11272" max="11272" width="10" style="68" customWidth="1"/>
    <col min="11273" max="11273" width="19" style="68" customWidth="1"/>
    <col min="11274" max="11274" width="10" style="68" customWidth="1"/>
    <col min="11275" max="11275" width="8.75" style="68"/>
    <col min="11276" max="11276" width="2" style="68" customWidth="1"/>
    <col min="11277" max="11520" width="8.75" style="68"/>
    <col min="11521" max="11521" width="3.75" style="68" customWidth="1"/>
    <col min="11522" max="11522" width="2.5" style="68" customWidth="1"/>
    <col min="11523" max="11523" width="8.625" style="68" customWidth="1"/>
    <col min="11524" max="11524" width="10.625" style="68" customWidth="1"/>
    <col min="11525" max="11525" width="14.75" style="68" customWidth="1"/>
    <col min="11526" max="11526" width="4.375" style="68" customWidth="1"/>
    <col min="11527" max="11527" width="8.625" style="68" customWidth="1"/>
    <col min="11528" max="11528" width="10" style="68" customWidth="1"/>
    <col min="11529" max="11529" width="19" style="68" customWidth="1"/>
    <col min="11530" max="11530" width="10" style="68" customWidth="1"/>
    <col min="11531" max="11531" width="8.75" style="68"/>
    <col min="11532" max="11532" width="2" style="68" customWidth="1"/>
    <col min="11533" max="11776" width="8.75" style="68"/>
    <col min="11777" max="11777" width="3.75" style="68" customWidth="1"/>
    <col min="11778" max="11778" width="2.5" style="68" customWidth="1"/>
    <col min="11779" max="11779" width="8.625" style="68" customWidth="1"/>
    <col min="11780" max="11780" width="10.625" style="68" customWidth="1"/>
    <col min="11781" max="11781" width="14.75" style="68" customWidth="1"/>
    <col min="11782" max="11782" width="4.375" style="68" customWidth="1"/>
    <col min="11783" max="11783" width="8.625" style="68" customWidth="1"/>
    <col min="11784" max="11784" width="10" style="68" customWidth="1"/>
    <col min="11785" max="11785" width="19" style="68" customWidth="1"/>
    <col min="11786" max="11786" width="10" style="68" customWidth="1"/>
    <col min="11787" max="11787" width="8.75" style="68"/>
    <col min="11788" max="11788" width="2" style="68" customWidth="1"/>
    <col min="11789" max="12032" width="8.75" style="68"/>
    <col min="12033" max="12033" width="3.75" style="68" customWidth="1"/>
    <col min="12034" max="12034" width="2.5" style="68" customWidth="1"/>
    <col min="12035" max="12035" width="8.625" style="68" customWidth="1"/>
    <col min="12036" max="12036" width="10.625" style="68" customWidth="1"/>
    <col min="12037" max="12037" width="14.75" style="68" customWidth="1"/>
    <col min="12038" max="12038" width="4.375" style="68" customWidth="1"/>
    <col min="12039" max="12039" width="8.625" style="68" customWidth="1"/>
    <col min="12040" max="12040" width="10" style="68" customWidth="1"/>
    <col min="12041" max="12041" width="19" style="68" customWidth="1"/>
    <col min="12042" max="12042" width="10" style="68" customWidth="1"/>
    <col min="12043" max="12043" width="8.75" style="68"/>
    <col min="12044" max="12044" width="2" style="68" customWidth="1"/>
    <col min="12045" max="12288" width="8.75" style="68"/>
    <col min="12289" max="12289" width="3.75" style="68" customWidth="1"/>
    <col min="12290" max="12290" width="2.5" style="68" customWidth="1"/>
    <col min="12291" max="12291" width="8.625" style="68" customWidth="1"/>
    <col min="12292" max="12292" width="10.625" style="68" customWidth="1"/>
    <col min="12293" max="12293" width="14.75" style="68" customWidth="1"/>
    <col min="12294" max="12294" width="4.375" style="68" customWidth="1"/>
    <col min="12295" max="12295" width="8.625" style="68" customWidth="1"/>
    <col min="12296" max="12296" width="10" style="68" customWidth="1"/>
    <col min="12297" max="12297" width="19" style="68" customWidth="1"/>
    <col min="12298" max="12298" width="10" style="68" customWidth="1"/>
    <col min="12299" max="12299" width="8.75" style="68"/>
    <col min="12300" max="12300" width="2" style="68" customWidth="1"/>
    <col min="12301" max="12544" width="8.75" style="68"/>
    <col min="12545" max="12545" width="3.75" style="68" customWidth="1"/>
    <col min="12546" max="12546" width="2.5" style="68" customWidth="1"/>
    <col min="12547" max="12547" width="8.625" style="68" customWidth="1"/>
    <col min="12548" max="12548" width="10.625" style="68" customWidth="1"/>
    <col min="12549" max="12549" width="14.75" style="68" customWidth="1"/>
    <col min="12550" max="12550" width="4.375" style="68" customWidth="1"/>
    <col min="12551" max="12551" width="8.625" style="68" customWidth="1"/>
    <col min="12552" max="12552" width="10" style="68" customWidth="1"/>
    <col min="12553" max="12553" width="19" style="68" customWidth="1"/>
    <col min="12554" max="12554" width="10" style="68" customWidth="1"/>
    <col min="12555" max="12555" width="8.75" style="68"/>
    <col min="12556" max="12556" width="2" style="68" customWidth="1"/>
    <col min="12557" max="12800" width="8.75" style="68"/>
    <col min="12801" max="12801" width="3.75" style="68" customWidth="1"/>
    <col min="12802" max="12802" width="2.5" style="68" customWidth="1"/>
    <col min="12803" max="12803" width="8.625" style="68" customWidth="1"/>
    <col min="12804" max="12804" width="10.625" style="68" customWidth="1"/>
    <col min="12805" max="12805" width="14.75" style="68" customWidth="1"/>
    <col min="12806" max="12806" width="4.375" style="68" customWidth="1"/>
    <col min="12807" max="12807" width="8.625" style="68" customWidth="1"/>
    <col min="12808" max="12808" width="10" style="68" customWidth="1"/>
    <col min="12809" max="12809" width="19" style="68" customWidth="1"/>
    <col min="12810" max="12810" width="10" style="68" customWidth="1"/>
    <col min="12811" max="12811" width="8.75" style="68"/>
    <col min="12812" max="12812" width="2" style="68" customWidth="1"/>
    <col min="12813" max="13056" width="8.75" style="68"/>
    <col min="13057" max="13057" width="3.75" style="68" customWidth="1"/>
    <col min="13058" max="13058" width="2.5" style="68" customWidth="1"/>
    <col min="13059" max="13059" width="8.625" style="68" customWidth="1"/>
    <col min="13060" max="13060" width="10.625" style="68" customWidth="1"/>
    <col min="13061" max="13061" width="14.75" style="68" customWidth="1"/>
    <col min="13062" max="13062" width="4.375" style="68" customWidth="1"/>
    <col min="13063" max="13063" width="8.625" style="68" customWidth="1"/>
    <col min="13064" max="13064" width="10" style="68" customWidth="1"/>
    <col min="13065" max="13065" width="19" style="68" customWidth="1"/>
    <col min="13066" max="13066" width="10" style="68" customWidth="1"/>
    <col min="13067" max="13067" width="8.75" style="68"/>
    <col min="13068" max="13068" width="2" style="68" customWidth="1"/>
    <col min="13069" max="13312" width="8.75" style="68"/>
    <col min="13313" max="13313" width="3.75" style="68" customWidth="1"/>
    <col min="13314" max="13314" width="2.5" style="68" customWidth="1"/>
    <col min="13315" max="13315" width="8.625" style="68" customWidth="1"/>
    <col min="13316" max="13316" width="10.625" style="68" customWidth="1"/>
    <col min="13317" max="13317" width="14.75" style="68" customWidth="1"/>
    <col min="13318" max="13318" width="4.375" style="68" customWidth="1"/>
    <col min="13319" max="13319" width="8.625" style="68" customWidth="1"/>
    <col min="13320" max="13320" width="10" style="68" customWidth="1"/>
    <col min="13321" max="13321" width="19" style="68" customWidth="1"/>
    <col min="13322" max="13322" width="10" style="68" customWidth="1"/>
    <col min="13323" max="13323" width="8.75" style="68"/>
    <col min="13324" max="13324" width="2" style="68" customWidth="1"/>
    <col min="13325" max="13568" width="8.75" style="68"/>
    <col min="13569" max="13569" width="3.75" style="68" customWidth="1"/>
    <col min="13570" max="13570" width="2.5" style="68" customWidth="1"/>
    <col min="13571" max="13571" width="8.625" style="68" customWidth="1"/>
    <col min="13572" max="13572" width="10.625" style="68" customWidth="1"/>
    <col min="13573" max="13573" width="14.75" style="68" customWidth="1"/>
    <col min="13574" max="13574" width="4.375" style="68" customWidth="1"/>
    <col min="13575" max="13575" width="8.625" style="68" customWidth="1"/>
    <col min="13576" max="13576" width="10" style="68" customWidth="1"/>
    <col min="13577" max="13577" width="19" style="68" customWidth="1"/>
    <col min="13578" max="13578" width="10" style="68" customWidth="1"/>
    <col min="13579" max="13579" width="8.75" style="68"/>
    <col min="13580" max="13580" width="2" style="68" customWidth="1"/>
    <col min="13581" max="13824" width="8.75" style="68"/>
    <col min="13825" max="13825" width="3.75" style="68" customWidth="1"/>
    <col min="13826" max="13826" width="2.5" style="68" customWidth="1"/>
    <col min="13827" max="13827" width="8.625" style="68" customWidth="1"/>
    <col min="13828" max="13828" width="10.625" style="68" customWidth="1"/>
    <col min="13829" max="13829" width="14.75" style="68" customWidth="1"/>
    <col min="13830" max="13830" width="4.375" style="68" customWidth="1"/>
    <col min="13831" max="13831" width="8.625" style="68" customWidth="1"/>
    <col min="13832" max="13832" width="10" style="68" customWidth="1"/>
    <col min="13833" max="13833" width="19" style="68" customWidth="1"/>
    <col min="13834" max="13834" width="10" style="68" customWidth="1"/>
    <col min="13835" max="13835" width="8.75" style="68"/>
    <col min="13836" max="13836" width="2" style="68" customWidth="1"/>
    <col min="13837" max="14080" width="8.75" style="68"/>
    <col min="14081" max="14081" width="3.75" style="68" customWidth="1"/>
    <col min="14082" max="14082" width="2.5" style="68" customWidth="1"/>
    <col min="14083" max="14083" width="8.625" style="68" customWidth="1"/>
    <col min="14084" max="14084" width="10.625" style="68" customWidth="1"/>
    <col min="14085" max="14085" width="14.75" style="68" customWidth="1"/>
    <col min="14086" max="14086" width="4.375" style="68" customWidth="1"/>
    <col min="14087" max="14087" width="8.625" style="68" customWidth="1"/>
    <col min="14088" max="14088" width="10" style="68" customWidth="1"/>
    <col min="14089" max="14089" width="19" style="68" customWidth="1"/>
    <col min="14090" max="14090" width="10" style="68" customWidth="1"/>
    <col min="14091" max="14091" width="8.75" style="68"/>
    <col min="14092" max="14092" width="2" style="68" customWidth="1"/>
    <col min="14093" max="14336" width="8.75" style="68"/>
    <col min="14337" max="14337" width="3.75" style="68" customWidth="1"/>
    <col min="14338" max="14338" width="2.5" style="68" customWidth="1"/>
    <col min="14339" max="14339" width="8.625" style="68" customWidth="1"/>
    <col min="14340" max="14340" width="10.625" style="68" customWidth="1"/>
    <col min="14341" max="14341" width="14.75" style="68" customWidth="1"/>
    <col min="14342" max="14342" width="4.375" style="68" customWidth="1"/>
    <col min="14343" max="14343" width="8.625" style="68" customWidth="1"/>
    <col min="14344" max="14344" width="10" style="68" customWidth="1"/>
    <col min="14345" max="14345" width="19" style="68" customWidth="1"/>
    <col min="14346" max="14346" width="10" style="68" customWidth="1"/>
    <col min="14347" max="14347" width="8.75" style="68"/>
    <col min="14348" max="14348" width="2" style="68" customWidth="1"/>
    <col min="14349" max="14592" width="8.75" style="68"/>
    <col min="14593" max="14593" width="3.75" style="68" customWidth="1"/>
    <col min="14594" max="14594" width="2.5" style="68" customWidth="1"/>
    <col min="14595" max="14595" width="8.625" style="68" customWidth="1"/>
    <col min="14596" max="14596" width="10.625" style="68" customWidth="1"/>
    <col min="14597" max="14597" width="14.75" style="68" customWidth="1"/>
    <col min="14598" max="14598" width="4.375" style="68" customWidth="1"/>
    <col min="14599" max="14599" width="8.625" style="68" customWidth="1"/>
    <col min="14600" max="14600" width="10" style="68" customWidth="1"/>
    <col min="14601" max="14601" width="19" style="68" customWidth="1"/>
    <col min="14602" max="14602" width="10" style="68" customWidth="1"/>
    <col min="14603" max="14603" width="8.75" style="68"/>
    <col min="14604" max="14604" width="2" style="68" customWidth="1"/>
    <col min="14605" max="14848" width="8.75" style="68"/>
    <col min="14849" max="14849" width="3.75" style="68" customWidth="1"/>
    <col min="14850" max="14850" width="2.5" style="68" customWidth="1"/>
    <col min="14851" max="14851" width="8.625" style="68" customWidth="1"/>
    <col min="14852" max="14852" width="10.625" style="68" customWidth="1"/>
    <col min="14853" max="14853" width="14.75" style="68" customWidth="1"/>
    <col min="14854" max="14854" width="4.375" style="68" customWidth="1"/>
    <col min="14855" max="14855" width="8.625" style="68" customWidth="1"/>
    <col min="14856" max="14856" width="10" style="68" customWidth="1"/>
    <col min="14857" max="14857" width="19" style="68" customWidth="1"/>
    <col min="14858" max="14858" width="10" style="68" customWidth="1"/>
    <col min="14859" max="14859" width="8.75" style="68"/>
    <col min="14860" max="14860" width="2" style="68" customWidth="1"/>
    <col min="14861" max="15104" width="8.75" style="68"/>
    <col min="15105" max="15105" width="3.75" style="68" customWidth="1"/>
    <col min="15106" max="15106" width="2.5" style="68" customWidth="1"/>
    <col min="15107" max="15107" width="8.625" style="68" customWidth="1"/>
    <col min="15108" max="15108" width="10.625" style="68" customWidth="1"/>
    <col min="15109" max="15109" width="14.75" style="68" customWidth="1"/>
    <col min="15110" max="15110" width="4.375" style="68" customWidth="1"/>
    <col min="15111" max="15111" width="8.625" style="68" customWidth="1"/>
    <col min="15112" max="15112" width="10" style="68" customWidth="1"/>
    <col min="15113" max="15113" width="19" style="68" customWidth="1"/>
    <col min="15114" max="15114" width="10" style="68" customWidth="1"/>
    <col min="15115" max="15115" width="8.75" style="68"/>
    <col min="15116" max="15116" width="2" style="68" customWidth="1"/>
    <col min="15117" max="15360" width="8.75" style="68"/>
    <col min="15361" max="15361" width="3.75" style="68" customWidth="1"/>
    <col min="15362" max="15362" width="2.5" style="68" customWidth="1"/>
    <col min="15363" max="15363" width="8.625" style="68" customWidth="1"/>
    <col min="15364" max="15364" width="10.625" style="68" customWidth="1"/>
    <col min="15365" max="15365" width="14.75" style="68" customWidth="1"/>
    <col min="15366" max="15366" width="4.375" style="68" customWidth="1"/>
    <col min="15367" max="15367" width="8.625" style="68" customWidth="1"/>
    <col min="15368" max="15368" width="10" style="68" customWidth="1"/>
    <col min="15369" max="15369" width="19" style="68" customWidth="1"/>
    <col min="15370" max="15370" width="10" style="68" customWidth="1"/>
    <col min="15371" max="15371" width="8.75" style="68"/>
    <col min="15372" max="15372" width="2" style="68" customWidth="1"/>
    <col min="15373" max="15616" width="8.75" style="68"/>
    <col min="15617" max="15617" width="3.75" style="68" customWidth="1"/>
    <col min="15618" max="15618" width="2.5" style="68" customWidth="1"/>
    <col min="15619" max="15619" width="8.625" style="68" customWidth="1"/>
    <col min="15620" max="15620" width="10.625" style="68" customWidth="1"/>
    <col min="15621" max="15621" width="14.75" style="68" customWidth="1"/>
    <col min="15622" max="15622" width="4.375" style="68" customWidth="1"/>
    <col min="15623" max="15623" width="8.625" style="68" customWidth="1"/>
    <col min="15624" max="15624" width="10" style="68" customWidth="1"/>
    <col min="15625" max="15625" width="19" style="68" customWidth="1"/>
    <col min="15626" max="15626" width="10" style="68" customWidth="1"/>
    <col min="15627" max="15627" width="8.75" style="68"/>
    <col min="15628" max="15628" width="2" style="68" customWidth="1"/>
    <col min="15629" max="15872" width="8.75" style="68"/>
    <col min="15873" max="15873" width="3.75" style="68" customWidth="1"/>
    <col min="15874" max="15874" width="2.5" style="68" customWidth="1"/>
    <col min="15875" max="15875" width="8.625" style="68" customWidth="1"/>
    <col min="15876" max="15876" width="10.625" style="68" customWidth="1"/>
    <col min="15877" max="15877" width="14.75" style="68" customWidth="1"/>
    <col min="15878" max="15878" width="4.375" style="68" customWidth="1"/>
    <col min="15879" max="15879" width="8.625" style="68" customWidth="1"/>
    <col min="15880" max="15880" width="10" style="68" customWidth="1"/>
    <col min="15881" max="15881" width="19" style="68" customWidth="1"/>
    <col min="15882" max="15882" width="10" style="68" customWidth="1"/>
    <col min="15883" max="15883" width="8.75" style="68"/>
    <col min="15884" max="15884" width="2" style="68" customWidth="1"/>
    <col min="15885" max="16128" width="8.75" style="68"/>
    <col min="16129" max="16129" width="3.75" style="68" customWidth="1"/>
    <col min="16130" max="16130" width="2.5" style="68" customWidth="1"/>
    <col min="16131" max="16131" width="8.625" style="68" customWidth="1"/>
    <col min="16132" max="16132" width="10.625" style="68" customWidth="1"/>
    <col min="16133" max="16133" width="14.75" style="68" customWidth="1"/>
    <col min="16134" max="16134" width="4.375" style="68" customWidth="1"/>
    <col min="16135" max="16135" width="8.625" style="68" customWidth="1"/>
    <col min="16136" max="16136" width="10" style="68" customWidth="1"/>
    <col min="16137" max="16137" width="19" style="68" customWidth="1"/>
    <col min="16138" max="16138" width="10" style="68" customWidth="1"/>
    <col min="16139" max="16139" width="8.75" style="68"/>
    <col min="16140" max="16140" width="2" style="68" customWidth="1"/>
    <col min="16141" max="16384" width="8.75" style="68"/>
  </cols>
  <sheetData>
    <row r="1" spans="1:12" ht="12">
      <c r="A1" s="271" t="s">
        <v>114</v>
      </c>
      <c r="C1" s="2" t="s">
        <v>115</v>
      </c>
      <c r="D1" s="2"/>
    </row>
    <row r="2" spans="1:12" ht="24.2" customHeight="1">
      <c r="A2" s="271"/>
      <c r="B2" s="71"/>
      <c r="C2" s="225" t="s">
        <v>41</v>
      </c>
      <c r="D2" s="225"/>
      <c r="E2" s="225"/>
      <c r="F2" s="225"/>
      <c r="G2" s="225"/>
      <c r="H2" s="225"/>
      <c r="I2" s="225"/>
      <c r="J2" s="225"/>
      <c r="K2" s="225"/>
    </row>
    <row r="3" spans="1:12" ht="16.350000000000001" customHeight="1">
      <c r="A3" s="271"/>
      <c r="B3" s="72"/>
      <c r="J3" s="272" t="s">
        <v>3</v>
      </c>
      <c r="K3" s="272"/>
    </row>
    <row r="4" spans="1:12" ht="12">
      <c r="A4" s="271"/>
      <c r="B4" s="72"/>
      <c r="C4" s="68" t="s">
        <v>88</v>
      </c>
    </row>
    <row r="5" spans="1:12" ht="12">
      <c r="A5" s="271"/>
      <c r="B5" s="72"/>
    </row>
    <row r="6" spans="1:12" ht="21.95" customHeight="1">
      <c r="A6" s="271"/>
      <c r="E6" s="68" t="s">
        <v>43</v>
      </c>
    </row>
    <row r="7" spans="1:12" ht="21.95" customHeight="1" thickBot="1">
      <c r="A7" s="271"/>
    </row>
    <row r="8" spans="1:12" ht="26.25" customHeight="1" thickBot="1">
      <c r="A8" s="271"/>
      <c r="C8" s="74" t="s">
        <v>7</v>
      </c>
      <c r="D8" s="305" t="s">
        <v>29</v>
      </c>
      <c r="E8" s="306"/>
      <c r="H8" s="73" t="s">
        <v>44</v>
      </c>
      <c r="I8" s="277" t="s">
        <v>147</v>
      </c>
      <c r="J8" s="277"/>
      <c r="K8" s="277"/>
    </row>
    <row r="9" spans="1:12" ht="26.25" customHeight="1" thickBot="1">
      <c r="A9" s="271"/>
      <c r="C9" s="75" t="s">
        <v>8</v>
      </c>
      <c r="D9" s="324" t="s">
        <v>25</v>
      </c>
      <c r="E9" s="325"/>
      <c r="F9" s="100"/>
      <c r="H9" s="73" t="s">
        <v>45</v>
      </c>
      <c r="I9" s="278" t="s">
        <v>150</v>
      </c>
      <c r="J9" s="278"/>
      <c r="K9" s="278"/>
    </row>
    <row r="10" spans="1:12" ht="26.25" customHeight="1">
      <c r="A10" s="271"/>
      <c r="C10" s="3"/>
      <c r="D10" s="3"/>
      <c r="E10" s="76"/>
      <c r="H10" s="73" t="s">
        <v>46</v>
      </c>
      <c r="I10" s="278" t="s">
        <v>151</v>
      </c>
      <c r="J10" s="278"/>
      <c r="K10" s="278"/>
    </row>
    <row r="11" spans="1:12" ht="12.4" thickBot="1">
      <c r="A11" s="271"/>
      <c r="C11" s="2" t="s">
        <v>47</v>
      </c>
      <c r="D11" s="2"/>
    </row>
    <row r="12" spans="1:12" s="81" customFormat="1" ht="37.700000000000003" customHeight="1" thickTop="1">
      <c r="A12" s="271"/>
      <c r="B12" s="68"/>
      <c r="C12" s="150" t="s">
        <v>48</v>
      </c>
      <c r="D12" s="152" t="s">
        <v>49</v>
      </c>
      <c r="E12" s="153" t="s">
        <v>50</v>
      </c>
      <c r="F12" s="153" t="s">
        <v>51</v>
      </c>
      <c r="G12" s="154" t="s">
        <v>52</v>
      </c>
      <c r="H12" s="153" t="s">
        <v>53</v>
      </c>
      <c r="I12" s="153" t="s">
        <v>54</v>
      </c>
      <c r="J12" s="155" t="s">
        <v>55</v>
      </c>
      <c r="K12" s="122" t="s">
        <v>56</v>
      </c>
      <c r="L12" s="80"/>
    </row>
    <row r="13" spans="1:12" ht="26.25" customHeight="1">
      <c r="A13" s="271"/>
      <c r="C13" s="151"/>
      <c r="D13" s="156"/>
      <c r="E13" s="82"/>
      <c r="F13" s="78" t="s">
        <v>57</v>
      </c>
      <c r="G13" s="79"/>
      <c r="H13" s="82"/>
      <c r="I13" s="82"/>
      <c r="J13" s="140"/>
      <c r="K13" s="118"/>
    </row>
    <row r="14" spans="1:12" ht="26.25" customHeight="1">
      <c r="A14" s="271"/>
      <c r="C14" s="151"/>
      <c r="D14" s="156"/>
      <c r="E14" s="82"/>
      <c r="F14" s="78" t="s">
        <v>57</v>
      </c>
      <c r="G14" s="79"/>
      <c r="H14" s="82"/>
      <c r="I14" s="82"/>
      <c r="J14" s="140"/>
      <c r="K14" s="118"/>
    </row>
    <row r="15" spans="1:12" ht="26.25" customHeight="1">
      <c r="A15" s="271"/>
      <c r="C15" s="151"/>
      <c r="D15" s="156"/>
      <c r="E15" s="82"/>
      <c r="F15" s="78" t="s">
        <v>57</v>
      </c>
      <c r="G15" s="79"/>
      <c r="H15" s="82"/>
      <c r="I15" s="82"/>
      <c r="J15" s="140"/>
      <c r="K15" s="118"/>
    </row>
    <row r="16" spans="1:12" ht="26.25" customHeight="1">
      <c r="A16" s="271"/>
      <c r="C16" s="151"/>
      <c r="D16" s="156"/>
      <c r="E16" s="82"/>
      <c r="F16" s="78" t="s">
        <v>57</v>
      </c>
      <c r="G16" s="79"/>
      <c r="H16" s="82"/>
      <c r="I16" s="82"/>
      <c r="J16" s="140"/>
      <c r="K16" s="118"/>
    </row>
    <row r="17" spans="1:12" ht="26.25" customHeight="1">
      <c r="A17" s="271"/>
      <c r="C17" s="151"/>
      <c r="D17" s="156"/>
      <c r="E17" s="82"/>
      <c r="F17" s="78" t="s">
        <v>57</v>
      </c>
      <c r="G17" s="79"/>
      <c r="H17" s="82"/>
      <c r="I17" s="82"/>
      <c r="J17" s="140"/>
      <c r="K17" s="118"/>
      <c r="L17" s="70">
        <v>5</v>
      </c>
    </row>
    <row r="18" spans="1:12" ht="26.25" customHeight="1">
      <c r="A18" s="271"/>
      <c r="C18" s="151"/>
      <c r="D18" s="156"/>
      <c r="E18" s="82"/>
      <c r="F18" s="78" t="s">
        <v>57</v>
      </c>
      <c r="G18" s="79"/>
      <c r="H18" s="82"/>
      <c r="I18" s="82"/>
      <c r="J18" s="140"/>
      <c r="K18" s="118"/>
    </row>
    <row r="19" spans="1:12" ht="26.25" customHeight="1">
      <c r="A19" s="271"/>
      <c r="C19" s="151"/>
      <c r="D19" s="156"/>
      <c r="E19" s="82"/>
      <c r="F19" s="78" t="s">
        <v>57</v>
      </c>
      <c r="G19" s="79"/>
      <c r="H19" s="82"/>
      <c r="I19" s="82"/>
      <c r="J19" s="140"/>
      <c r="K19" s="118"/>
    </row>
    <row r="20" spans="1:12" ht="26.25" customHeight="1">
      <c r="A20" s="271"/>
      <c r="C20" s="151"/>
      <c r="D20" s="156"/>
      <c r="E20" s="82"/>
      <c r="F20" s="78" t="s">
        <v>57</v>
      </c>
      <c r="G20" s="79"/>
      <c r="H20" s="82"/>
      <c r="I20" s="82"/>
      <c r="J20" s="140"/>
      <c r="K20" s="118"/>
    </row>
    <row r="21" spans="1:12" ht="26.25" customHeight="1">
      <c r="A21" s="271"/>
      <c r="C21" s="151"/>
      <c r="D21" s="156"/>
      <c r="E21" s="82"/>
      <c r="F21" s="78" t="s">
        <v>57</v>
      </c>
      <c r="G21" s="79"/>
      <c r="H21" s="82"/>
      <c r="I21" s="82"/>
      <c r="J21" s="140"/>
      <c r="K21" s="118"/>
    </row>
    <row r="22" spans="1:12" ht="26.25" customHeight="1">
      <c r="A22" s="271"/>
      <c r="C22" s="151"/>
      <c r="D22" s="156"/>
      <c r="E22" s="82"/>
      <c r="F22" s="78" t="s">
        <v>57</v>
      </c>
      <c r="G22" s="79"/>
      <c r="H22" s="82"/>
      <c r="I22" s="82"/>
      <c r="J22" s="140"/>
      <c r="K22" s="118"/>
      <c r="L22" s="70">
        <v>10</v>
      </c>
    </row>
    <row r="23" spans="1:12" ht="26.25" customHeight="1">
      <c r="A23" s="271"/>
      <c r="C23" s="151"/>
      <c r="D23" s="156"/>
      <c r="E23" s="82"/>
      <c r="F23" s="78" t="s">
        <v>57</v>
      </c>
      <c r="G23" s="79"/>
      <c r="H23" s="82"/>
      <c r="I23" s="82"/>
      <c r="J23" s="140"/>
      <c r="K23" s="118"/>
    </row>
    <row r="24" spans="1:12" ht="26.25" customHeight="1">
      <c r="A24" s="271"/>
      <c r="C24" s="151"/>
      <c r="D24" s="156"/>
      <c r="E24" s="82"/>
      <c r="F24" s="78" t="s">
        <v>57</v>
      </c>
      <c r="G24" s="79"/>
      <c r="H24" s="82"/>
      <c r="I24" s="82"/>
      <c r="J24" s="140"/>
      <c r="K24" s="118"/>
    </row>
    <row r="25" spans="1:12" ht="26.25" customHeight="1">
      <c r="A25" s="271"/>
      <c r="C25" s="151"/>
      <c r="D25" s="156"/>
      <c r="E25" s="82"/>
      <c r="F25" s="78" t="s">
        <v>57</v>
      </c>
      <c r="G25" s="79"/>
      <c r="H25" s="82"/>
      <c r="I25" s="82"/>
      <c r="J25" s="140"/>
      <c r="K25" s="118"/>
    </row>
    <row r="26" spans="1:12" ht="26.25" customHeight="1">
      <c r="A26" s="271"/>
      <c r="C26" s="151"/>
      <c r="D26" s="156"/>
      <c r="E26" s="82"/>
      <c r="F26" s="78" t="s">
        <v>57</v>
      </c>
      <c r="G26" s="79"/>
      <c r="H26" s="82"/>
      <c r="I26" s="82"/>
      <c r="J26" s="140"/>
      <c r="K26" s="118"/>
    </row>
    <row r="27" spans="1:12" ht="26.25" customHeight="1" thickBot="1">
      <c r="A27" s="271"/>
      <c r="C27" s="151"/>
      <c r="D27" s="157"/>
      <c r="E27" s="158"/>
      <c r="F27" s="159" t="s">
        <v>57</v>
      </c>
      <c r="G27" s="145"/>
      <c r="H27" s="158"/>
      <c r="I27" s="158"/>
      <c r="J27" s="149"/>
      <c r="K27" s="118"/>
      <c r="L27" s="70">
        <v>15</v>
      </c>
    </row>
    <row r="28" spans="1:12" ht="8.1" customHeight="1" thickTop="1">
      <c r="A28" s="271"/>
    </row>
    <row r="29" spans="1:12" ht="36" customHeight="1">
      <c r="A29" s="271"/>
      <c r="E29" s="296" t="s">
        <v>9</v>
      </c>
      <c r="F29" s="297"/>
      <c r="G29" s="79" t="s">
        <v>53</v>
      </c>
      <c r="H29" s="77" t="s">
        <v>59</v>
      </c>
      <c r="I29" s="77" t="s">
        <v>60</v>
      </c>
      <c r="J29" s="79" t="s">
        <v>11</v>
      </c>
      <c r="K29" s="79" t="s">
        <v>61</v>
      </c>
    </row>
    <row r="30" spans="1:12" ht="18" customHeight="1">
      <c r="A30" s="271"/>
      <c r="C30" s="69"/>
      <c r="D30" s="69"/>
      <c r="E30" s="317" t="s">
        <v>19</v>
      </c>
      <c r="F30" s="79" t="s">
        <v>106</v>
      </c>
      <c r="G30" s="79" t="s">
        <v>116</v>
      </c>
      <c r="H30" s="311">
        <v>4500</v>
      </c>
      <c r="I30" s="311">
        <v>4000</v>
      </c>
      <c r="J30" s="313"/>
      <c r="K30" s="321">
        <f>H30*J30</f>
        <v>0</v>
      </c>
    </row>
    <row r="31" spans="1:12" ht="18" customHeight="1">
      <c r="A31" s="271"/>
      <c r="C31" s="76"/>
      <c r="D31" s="76"/>
      <c r="E31" s="310"/>
      <c r="F31" s="79" t="s">
        <v>108</v>
      </c>
      <c r="G31" s="79" t="s">
        <v>117</v>
      </c>
      <c r="H31" s="312"/>
      <c r="I31" s="312"/>
      <c r="J31" s="314"/>
      <c r="K31" s="322"/>
    </row>
    <row r="32" spans="1:12" ht="18" customHeight="1">
      <c r="A32" s="271"/>
      <c r="C32" s="76"/>
      <c r="D32" s="76"/>
      <c r="E32" s="317" t="s">
        <v>22</v>
      </c>
      <c r="F32" s="79" t="s">
        <v>106</v>
      </c>
      <c r="G32" s="79" t="s">
        <v>118</v>
      </c>
      <c r="H32" s="311">
        <v>4000</v>
      </c>
      <c r="I32" s="311">
        <v>3500</v>
      </c>
      <c r="J32" s="313"/>
      <c r="K32" s="321">
        <f t="shared" ref="K32" si="0">H32*J32</f>
        <v>0</v>
      </c>
    </row>
    <row r="33" spans="1:11" ht="18" customHeight="1">
      <c r="A33" s="271"/>
      <c r="C33" s="76"/>
      <c r="D33" s="76"/>
      <c r="E33" s="310"/>
      <c r="F33" s="79" t="s">
        <v>108</v>
      </c>
      <c r="G33" s="79" t="s">
        <v>119</v>
      </c>
      <c r="H33" s="312"/>
      <c r="I33" s="312"/>
      <c r="J33" s="314"/>
      <c r="K33" s="322"/>
    </row>
    <row r="34" spans="1:11" ht="18" customHeight="1">
      <c r="A34" s="271"/>
      <c r="E34" s="317" t="s">
        <v>24</v>
      </c>
      <c r="F34" s="79" t="s">
        <v>106</v>
      </c>
      <c r="G34" s="79" t="s">
        <v>120</v>
      </c>
      <c r="H34" s="311">
        <v>3500</v>
      </c>
      <c r="I34" s="311">
        <v>3000</v>
      </c>
      <c r="J34" s="313"/>
      <c r="K34" s="321">
        <f t="shared" ref="K34" si="1">H34*J34</f>
        <v>0</v>
      </c>
    </row>
    <row r="35" spans="1:11" ht="18" customHeight="1" thickBot="1">
      <c r="A35" s="271"/>
      <c r="E35" s="310"/>
      <c r="F35" s="79" t="s">
        <v>108</v>
      </c>
      <c r="G35" s="79" t="s">
        <v>121</v>
      </c>
      <c r="H35" s="312"/>
      <c r="I35" s="318"/>
      <c r="J35" s="270"/>
      <c r="K35" s="323"/>
    </row>
    <row r="36" spans="1:11" ht="24" customHeight="1" thickBot="1">
      <c r="A36" s="271"/>
      <c r="I36" s="95" t="s">
        <v>33</v>
      </c>
      <c r="J36" s="126">
        <f>SUM(J30:J35)</f>
        <v>0</v>
      </c>
      <c r="K36" s="127">
        <f>SUM(K30:K35)</f>
        <v>0</v>
      </c>
    </row>
    <row r="37" spans="1:11" ht="12">
      <c r="A37" s="271"/>
    </row>
    <row r="38" spans="1:11" ht="22.5" customHeight="1">
      <c r="A38" s="271"/>
      <c r="K38" s="96">
        <v>42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24">
    <mergeCell ref="A1:A38"/>
    <mergeCell ref="C2:K2"/>
    <mergeCell ref="J3:K3"/>
    <mergeCell ref="D8:E8"/>
    <mergeCell ref="I8:K8"/>
    <mergeCell ref="D9:E9"/>
    <mergeCell ref="I9:K9"/>
    <mergeCell ref="I10:K10"/>
    <mergeCell ref="E29:F29"/>
    <mergeCell ref="E30:E31"/>
    <mergeCell ref="H30:H31"/>
    <mergeCell ref="I30:I31"/>
    <mergeCell ref="J30:J31"/>
    <mergeCell ref="K30:K31"/>
    <mergeCell ref="E32:E33"/>
    <mergeCell ref="H32:H33"/>
    <mergeCell ref="I32:I33"/>
    <mergeCell ref="J32:J33"/>
    <mergeCell ref="K32:K33"/>
    <mergeCell ref="E34:E35"/>
    <mergeCell ref="H34:H35"/>
    <mergeCell ref="I34:I35"/>
    <mergeCell ref="J34:J35"/>
    <mergeCell ref="K34:K35"/>
  </mergeCells>
  <phoneticPr fontId="1"/>
  <pageMargins left="0.34" right="0.19" top="0.33" bottom="0.3" header="0.26" footer="0.2"/>
  <pageSetup paperSize="9" scale="88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49"/>
  <sheetViews>
    <sheetView showZeros="0" tabSelected="1" view="pageBreakPreview" zoomScaleNormal="100" zoomScaleSheetLayoutView="100" workbookViewId="0">
      <selection activeCell="N31" sqref="N31"/>
    </sheetView>
  </sheetViews>
  <sheetFormatPr defaultColWidth="8.75" defaultRowHeight="12.75"/>
  <cols>
    <col min="1" max="1" width="3.75" style="98" customWidth="1"/>
    <col min="2" max="2" width="2.62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875" style="68" customWidth="1"/>
    <col min="10" max="10" width="10" style="68" customWidth="1"/>
    <col min="11" max="11" width="8.75" style="68" customWidth="1"/>
    <col min="12" max="12" width="1.75" style="70" customWidth="1"/>
    <col min="13" max="256" width="8.75" style="68"/>
    <col min="257" max="257" width="3.75" style="68" customWidth="1"/>
    <col min="258" max="258" width="2.62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875" style="68" customWidth="1"/>
    <col min="266" max="266" width="10" style="68" customWidth="1"/>
    <col min="267" max="267" width="8.75" style="68"/>
    <col min="268" max="268" width="1.75" style="68" customWidth="1"/>
    <col min="269" max="512" width="8.75" style="68"/>
    <col min="513" max="513" width="3.75" style="68" customWidth="1"/>
    <col min="514" max="514" width="2.62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875" style="68" customWidth="1"/>
    <col min="522" max="522" width="10" style="68" customWidth="1"/>
    <col min="523" max="523" width="8.75" style="68"/>
    <col min="524" max="524" width="1.75" style="68" customWidth="1"/>
    <col min="525" max="768" width="8.75" style="68"/>
    <col min="769" max="769" width="3.75" style="68" customWidth="1"/>
    <col min="770" max="770" width="2.62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875" style="68" customWidth="1"/>
    <col min="778" max="778" width="10" style="68" customWidth="1"/>
    <col min="779" max="779" width="8.75" style="68"/>
    <col min="780" max="780" width="1.75" style="68" customWidth="1"/>
    <col min="781" max="1024" width="8.75" style="68"/>
    <col min="1025" max="1025" width="3.75" style="68" customWidth="1"/>
    <col min="1026" max="1026" width="2.62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875" style="68" customWidth="1"/>
    <col min="1034" max="1034" width="10" style="68" customWidth="1"/>
    <col min="1035" max="1035" width="8.75" style="68"/>
    <col min="1036" max="1036" width="1.75" style="68" customWidth="1"/>
    <col min="1037" max="1280" width="8.75" style="68"/>
    <col min="1281" max="1281" width="3.75" style="68" customWidth="1"/>
    <col min="1282" max="1282" width="2.62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875" style="68" customWidth="1"/>
    <col min="1290" max="1290" width="10" style="68" customWidth="1"/>
    <col min="1291" max="1291" width="8.75" style="68"/>
    <col min="1292" max="1292" width="1.75" style="68" customWidth="1"/>
    <col min="1293" max="1536" width="8.75" style="68"/>
    <col min="1537" max="1537" width="3.75" style="68" customWidth="1"/>
    <col min="1538" max="1538" width="2.62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875" style="68" customWidth="1"/>
    <col min="1546" max="1546" width="10" style="68" customWidth="1"/>
    <col min="1547" max="1547" width="8.75" style="68"/>
    <col min="1548" max="1548" width="1.75" style="68" customWidth="1"/>
    <col min="1549" max="1792" width="8.75" style="68"/>
    <col min="1793" max="1793" width="3.75" style="68" customWidth="1"/>
    <col min="1794" max="1794" width="2.62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875" style="68" customWidth="1"/>
    <col min="1802" max="1802" width="10" style="68" customWidth="1"/>
    <col min="1803" max="1803" width="8.75" style="68"/>
    <col min="1804" max="1804" width="1.75" style="68" customWidth="1"/>
    <col min="1805" max="2048" width="8.75" style="68"/>
    <col min="2049" max="2049" width="3.75" style="68" customWidth="1"/>
    <col min="2050" max="2050" width="2.62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875" style="68" customWidth="1"/>
    <col min="2058" max="2058" width="10" style="68" customWidth="1"/>
    <col min="2059" max="2059" width="8.75" style="68"/>
    <col min="2060" max="2060" width="1.75" style="68" customWidth="1"/>
    <col min="2061" max="2304" width="8.75" style="68"/>
    <col min="2305" max="2305" width="3.75" style="68" customWidth="1"/>
    <col min="2306" max="2306" width="2.62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875" style="68" customWidth="1"/>
    <col min="2314" max="2314" width="10" style="68" customWidth="1"/>
    <col min="2315" max="2315" width="8.75" style="68"/>
    <col min="2316" max="2316" width="1.75" style="68" customWidth="1"/>
    <col min="2317" max="2560" width="8.75" style="68"/>
    <col min="2561" max="2561" width="3.75" style="68" customWidth="1"/>
    <col min="2562" max="2562" width="2.62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875" style="68" customWidth="1"/>
    <col min="2570" max="2570" width="10" style="68" customWidth="1"/>
    <col min="2571" max="2571" width="8.75" style="68"/>
    <col min="2572" max="2572" width="1.75" style="68" customWidth="1"/>
    <col min="2573" max="2816" width="8.75" style="68"/>
    <col min="2817" max="2817" width="3.75" style="68" customWidth="1"/>
    <col min="2818" max="2818" width="2.62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875" style="68" customWidth="1"/>
    <col min="2826" max="2826" width="10" style="68" customWidth="1"/>
    <col min="2827" max="2827" width="8.75" style="68"/>
    <col min="2828" max="2828" width="1.75" style="68" customWidth="1"/>
    <col min="2829" max="3072" width="8.75" style="68"/>
    <col min="3073" max="3073" width="3.75" style="68" customWidth="1"/>
    <col min="3074" max="3074" width="2.62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875" style="68" customWidth="1"/>
    <col min="3082" max="3082" width="10" style="68" customWidth="1"/>
    <col min="3083" max="3083" width="8.75" style="68"/>
    <col min="3084" max="3084" width="1.75" style="68" customWidth="1"/>
    <col min="3085" max="3328" width="8.75" style="68"/>
    <col min="3329" max="3329" width="3.75" style="68" customWidth="1"/>
    <col min="3330" max="3330" width="2.62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875" style="68" customWidth="1"/>
    <col min="3338" max="3338" width="10" style="68" customWidth="1"/>
    <col min="3339" max="3339" width="8.75" style="68"/>
    <col min="3340" max="3340" width="1.75" style="68" customWidth="1"/>
    <col min="3341" max="3584" width="8.75" style="68"/>
    <col min="3585" max="3585" width="3.75" style="68" customWidth="1"/>
    <col min="3586" max="3586" width="2.62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875" style="68" customWidth="1"/>
    <col min="3594" max="3594" width="10" style="68" customWidth="1"/>
    <col min="3595" max="3595" width="8.75" style="68"/>
    <col min="3596" max="3596" width="1.75" style="68" customWidth="1"/>
    <col min="3597" max="3840" width="8.75" style="68"/>
    <col min="3841" max="3841" width="3.75" style="68" customWidth="1"/>
    <col min="3842" max="3842" width="2.62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875" style="68" customWidth="1"/>
    <col min="3850" max="3850" width="10" style="68" customWidth="1"/>
    <col min="3851" max="3851" width="8.75" style="68"/>
    <col min="3852" max="3852" width="1.75" style="68" customWidth="1"/>
    <col min="3853" max="4096" width="8.75" style="68"/>
    <col min="4097" max="4097" width="3.75" style="68" customWidth="1"/>
    <col min="4098" max="4098" width="2.62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875" style="68" customWidth="1"/>
    <col min="4106" max="4106" width="10" style="68" customWidth="1"/>
    <col min="4107" max="4107" width="8.75" style="68"/>
    <col min="4108" max="4108" width="1.75" style="68" customWidth="1"/>
    <col min="4109" max="4352" width="8.75" style="68"/>
    <col min="4353" max="4353" width="3.75" style="68" customWidth="1"/>
    <col min="4354" max="4354" width="2.62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875" style="68" customWidth="1"/>
    <col min="4362" max="4362" width="10" style="68" customWidth="1"/>
    <col min="4363" max="4363" width="8.75" style="68"/>
    <col min="4364" max="4364" width="1.75" style="68" customWidth="1"/>
    <col min="4365" max="4608" width="8.75" style="68"/>
    <col min="4609" max="4609" width="3.75" style="68" customWidth="1"/>
    <col min="4610" max="4610" width="2.62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875" style="68" customWidth="1"/>
    <col min="4618" max="4618" width="10" style="68" customWidth="1"/>
    <col min="4619" max="4619" width="8.75" style="68"/>
    <col min="4620" max="4620" width="1.75" style="68" customWidth="1"/>
    <col min="4621" max="4864" width="8.75" style="68"/>
    <col min="4865" max="4865" width="3.75" style="68" customWidth="1"/>
    <col min="4866" max="4866" width="2.62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875" style="68" customWidth="1"/>
    <col min="4874" max="4874" width="10" style="68" customWidth="1"/>
    <col min="4875" max="4875" width="8.75" style="68"/>
    <col min="4876" max="4876" width="1.75" style="68" customWidth="1"/>
    <col min="4877" max="5120" width="8.75" style="68"/>
    <col min="5121" max="5121" width="3.75" style="68" customWidth="1"/>
    <col min="5122" max="5122" width="2.62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875" style="68" customWidth="1"/>
    <col min="5130" max="5130" width="10" style="68" customWidth="1"/>
    <col min="5131" max="5131" width="8.75" style="68"/>
    <col min="5132" max="5132" width="1.75" style="68" customWidth="1"/>
    <col min="5133" max="5376" width="8.75" style="68"/>
    <col min="5377" max="5377" width="3.75" style="68" customWidth="1"/>
    <col min="5378" max="5378" width="2.62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875" style="68" customWidth="1"/>
    <col min="5386" max="5386" width="10" style="68" customWidth="1"/>
    <col min="5387" max="5387" width="8.75" style="68"/>
    <col min="5388" max="5388" width="1.75" style="68" customWidth="1"/>
    <col min="5389" max="5632" width="8.75" style="68"/>
    <col min="5633" max="5633" width="3.75" style="68" customWidth="1"/>
    <col min="5634" max="5634" width="2.62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875" style="68" customWidth="1"/>
    <col min="5642" max="5642" width="10" style="68" customWidth="1"/>
    <col min="5643" max="5643" width="8.75" style="68"/>
    <col min="5644" max="5644" width="1.75" style="68" customWidth="1"/>
    <col min="5645" max="5888" width="8.75" style="68"/>
    <col min="5889" max="5889" width="3.75" style="68" customWidth="1"/>
    <col min="5890" max="5890" width="2.62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875" style="68" customWidth="1"/>
    <col min="5898" max="5898" width="10" style="68" customWidth="1"/>
    <col min="5899" max="5899" width="8.75" style="68"/>
    <col min="5900" max="5900" width="1.75" style="68" customWidth="1"/>
    <col min="5901" max="6144" width="8.75" style="68"/>
    <col min="6145" max="6145" width="3.75" style="68" customWidth="1"/>
    <col min="6146" max="6146" width="2.62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875" style="68" customWidth="1"/>
    <col min="6154" max="6154" width="10" style="68" customWidth="1"/>
    <col min="6155" max="6155" width="8.75" style="68"/>
    <col min="6156" max="6156" width="1.75" style="68" customWidth="1"/>
    <col min="6157" max="6400" width="8.75" style="68"/>
    <col min="6401" max="6401" width="3.75" style="68" customWidth="1"/>
    <col min="6402" max="6402" width="2.62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875" style="68" customWidth="1"/>
    <col min="6410" max="6410" width="10" style="68" customWidth="1"/>
    <col min="6411" max="6411" width="8.75" style="68"/>
    <col min="6412" max="6412" width="1.75" style="68" customWidth="1"/>
    <col min="6413" max="6656" width="8.75" style="68"/>
    <col min="6657" max="6657" width="3.75" style="68" customWidth="1"/>
    <col min="6658" max="6658" width="2.62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875" style="68" customWidth="1"/>
    <col min="6666" max="6666" width="10" style="68" customWidth="1"/>
    <col min="6667" max="6667" width="8.75" style="68"/>
    <col min="6668" max="6668" width="1.75" style="68" customWidth="1"/>
    <col min="6669" max="6912" width="8.75" style="68"/>
    <col min="6913" max="6913" width="3.75" style="68" customWidth="1"/>
    <col min="6914" max="6914" width="2.62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875" style="68" customWidth="1"/>
    <col min="6922" max="6922" width="10" style="68" customWidth="1"/>
    <col min="6923" max="6923" width="8.75" style="68"/>
    <col min="6924" max="6924" width="1.75" style="68" customWidth="1"/>
    <col min="6925" max="7168" width="8.75" style="68"/>
    <col min="7169" max="7169" width="3.75" style="68" customWidth="1"/>
    <col min="7170" max="7170" width="2.62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875" style="68" customWidth="1"/>
    <col min="7178" max="7178" width="10" style="68" customWidth="1"/>
    <col min="7179" max="7179" width="8.75" style="68"/>
    <col min="7180" max="7180" width="1.75" style="68" customWidth="1"/>
    <col min="7181" max="7424" width="8.75" style="68"/>
    <col min="7425" max="7425" width="3.75" style="68" customWidth="1"/>
    <col min="7426" max="7426" width="2.62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875" style="68" customWidth="1"/>
    <col min="7434" max="7434" width="10" style="68" customWidth="1"/>
    <col min="7435" max="7435" width="8.75" style="68"/>
    <col min="7436" max="7436" width="1.75" style="68" customWidth="1"/>
    <col min="7437" max="7680" width="8.75" style="68"/>
    <col min="7681" max="7681" width="3.75" style="68" customWidth="1"/>
    <col min="7682" max="7682" width="2.62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875" style="68" customWidth="1"/>
    <col min="7690" max="7690" width="10" style="68" customWidth="1"/>
    <col min="7691" max="7691" width="8.75" style="68"/>
    <col min="7692" max="7692" width="1.75" style="68" customWidth="1"/>
    <col min="7693" max="7936" width="8.75" style="68"/>
    <col min="7937" max="7937" width="3.75" style="68" customWidth="1"/>
    <col min="7938" max="7938" width="2.62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875" style="68" customWidth="1"/>
    <col min="7946" max="7946" width="10" style="68" customWidth="1"/>
    <col min="7947" max="7947" width="8.75" style="68"/>
    <col min="7948" max="7948" width="1.75" style="68" customWidth="1"/>
    <col min="7949" max="8192" width="8.75" style="68"/>
    <col min="8193" max="8193" width="3.75" style="68" customWidth="1"/>
    <col min="8194" max="8194" width="2.62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875" style="68" customWidth="1"/>
    <col min="8202" max="8202" width="10" style="68" customWidth="1"/>
    <col min="8203" max="8203" width="8.75" style="68"/>
    <col min="8204" max="8204" width="1.75" style="68" customWidth="1"/>
    <col min="8205" max="8448" width="8.75" style="68"/>
    <col min="8449" max="8449" width="3.75" style="68" customWidth="1"/>
    <col min="8450" max="8450" width="2.62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875" style="68" customWidth="1"/>
    <col min="8458" max="8458" width="10" style="68" customWidth="1"/>
    <col min="8459" max="8459" width="8.75" style="68"/>
    <col min="8460" max="8460" width="1.75" style="68" customWidth="1"/>
    <col min="8461" max="8704" width="8.75" style="68"/>
    <col min="8705" max="8705" width="3.75" style="68" customWidth="1"/>
    <col min="8706" max="8706" width="2.62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875" style="68" customWidth="1"/>
    <col min="8714" max="8714" width="10" style="68" customWidth="1"/>
    <col min="8715" max="8715" width="8.75" style="68"/>
    <col min="8716" max="8716" width="1.75" style="68" customWidth="1"/>
    <col min="8717" max="8960" width="8.75" style="68"/>
    <col min="8961" max="8961" width="3.75" style="68" customWidth="1"/>
    <col min="8962" max="8962" width="2.62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875" style="68" customWidth="1"/>
    <col min="8970" max="8970" width="10" style="68" customWidth="1"/>
    <col min="8971" max="8971" width="8.75" style="68"/>
    <col min="8972" max="8972" width="1.75" style="68" customWidth="1"/>
    <col min="8973" max="9216" width="8.75" style="68"/>
    <col min="9217" max="9217" width="3.75" style="68" customWidth="1"/>
    <col min="9218" max="9218" width="2.62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875" style="68" customWidth="1"/>
    <col min="9226" max="9226" width="10" style="68" customWidth="1"/>
    <col min="9227" max="9227" width="8.75" style="68"/>
    <col min="9228" max="9228" width="1.75" style="68" customWidth="1"/>
    <col min="9229" max="9472" width="8.75" style="68"/>
    <col min="9473" max="9473" width="3.75" style="68" customWidth="1"/>
    <col min="9474" max="9474" width="2.62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875" style="68" customWidth="1"/>
    <col min="9482" max="9482" width="10" style="68" customWidth="1"/>
    <col min="9483" max="9483" width="8.75" style="68"/>
    <col min="9484" max="9484" width="1.75" style="68" customWidth="1"/>
    <col min="9485" max="9728" width="8.75" style="68"/>
    <col min="9729" max="9729" width="3.75" style="68" customWidth="1"/>
    <col min="9730" max="9730" width="2.62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875" style="68" customWidth="1"/>
    <col min="9738" max="9738" width="10" style="68" customWidth="1"/>
    <col min="9739" max="9739" width="8.75" style="68"/>
    <col min="9740" max="9740" width="1.75" style="68" customWidth="1"/>
    <col min="9741" max="9984" width="8.75" style="68"/>
    <col min="9985" max="9985" width="3.75" style="68" customWidth="1"/>
    <col min="9986" max="9986" width="2.62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875" style="68" customWidth="1"/>
    <col min="9994" max="9994" width="10" style="68" customWidth="1"/>
    <col min="9995" max="9995" width="8.75" style="68"/>
    <col min="9996" max="9996" width="1.75" style="68" customWidth="1"/>
    <col min="9997" max="10240" width="8.75" style="68"/>
    <col min="10241" max="10241" width="3.75" style="68" customWidth="1"/>
    <col min="10242" max="10242" width="2.62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875" style="68" customWidth="1"/>
    <col min="10250" max="10250" width="10" style="68" customWidth="1"/>
    <col min="10251" max="10251" width="8.75" style="68"/>
    <col min="10252" max="10252" width="1.75" style="68" customWidth="1"/>
    <col min="10253" max="10496" width="8.75" style="68"/>
    <col min="10497" max="10497" width="3.75" style="68" customWidth="1"/>
    <col min="10498" max="10498" width="2.62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875" style="68" customWidth="1"/>
    <col min="10506" max="10506" width="10" style="68" customWidth="1"/>
    <col min="10507" max="10507" width="8.75" style="68"/>
    <col min="10508" max="10508" width="1.75" style="68" customWidth="1"/>
    <col min="10509" max="10752" width="8.75" style="68"/>
    <col min="10753" max="10753" width="3.75" style="68" customWidth="1"/>
    <col min="10754" max="10754" width="2.62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875" style="68" customWidth="1"/>
    <col min="10762" max="10762" width="10" style="68" customWidth="1"/>
    <col min="10763" max="10763" width="8.75" style="68"/>
    <col min="10764" max="10764" width="1.75" style="68" customWidth="1"/>
    <col min="10765" max="11008" width="8.75" style="68"/>
    <col min="11009" max="11009" width="3.75" style="68" customWidth="1"/>
    <col min="11010" max="11010" width="2.62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875" style="68" customWidth="1"/>
    <col min="11018" max="11018" width="10" style="68" customWidth="1"/>
    <col min="11019" max="11019" width="8.75" style="68"/>
    <col min="11020" max="11020" width="1.75" style="68" customWidth="1"/>
    <col min="11021" max="11264" width="8.75" style="68"/>
    <col min="11265" max="11265" width="3.75" style="68" customWidth="1"/>
    <col min="11266" max="11266" width="2.62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875" style="68" customWidth="1"/>
    <col min="11274" max="11274" width="10" style="68" customWidth="1"/>
    <col min="11275" max="11275" width="8.75" style="68"/>
    <col min="11276" max="11276" width="1.75" style="68" customWidth="1"/>
    <col min="11277" max="11520" width="8.75" style="68"/>
    <col min="11521" max="11521" width="3.75" style="68" customWidth="1"/>
    <col min="11522" max="11522" width="2.62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875" style="68" customWidth="1"/>
    <col min="11530" max="11530" width="10" style="68" customWidth="1"/>
    <col min="11531" max="11531" width="8.75" style="68"/>
    <col min="11532" max="11532" width="1.75" style="68" customWidth="1"/>
    <col min="11533" max="11776" width="8.75" style="68"/>
    <col min="11777" max="11777" width="3.75" style="68" customWidth="1"/>
    <col min="11778" max="11778" width="2.62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875" style="68" customWidth="1"/>
    <col min="11786" max="11786" width="10" style="68" customWidth="1"/>
    <col min="11787" max="11787" width="8.75" style="68"/>
    <col min="11788" max="11788" width="1.75" style="68" customWidth="1"/>
    <col min="11789" max="12032" width="8.75" style="68"/>
    <col min="12033" max="12033" width="3.75" style="68" customWidth="1"/>
    <col min="12034" max="12034" width="2.62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875" style="68" customWidth="1"/>
    <col min="12042" max="12042" width="10" style="68" customWidth="1"/>
    <col min="12043" max="12043" width="8.75" style="68"/>
    <col min="12044" max="12044" width="1.75" style="68" customWidth="1"/>
    <col min="12045" max="12288" width="8.75" style="68"/>
    <col min="12289" max="12289" width="3.75" style="68" customWidth="1"/>
    <col min="12290" max="12290" width="2.62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875" style="68" customWidth="1"/>
    <col min="12298" max="12298" width="10" style="68" customWidth="1"/>
    <col min="12299" max="12299" width="8.75" style="68"/>
    <col min="12300" max="12300" width="1.75" style="68" customWidth="1"/>
    <col min="12301" max="12544" width="8.75" style="68"/>
    <col min="12545" max="12545" width="3.75" style="68" customWidth="1"/>
    <col min="12546" max="12546" width="2.62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875" style="68" customWidth="1"/>
    <col min="12554" max="12554" width="10" style="68" customWidth="1"/>
    <col min="12555" max="12555" width="8.75" style="68"/>
    <col min="12556" max="12556" width="1.75" style="68" customWidth="1"/>
    <col min="12557" max="12800" width="8.75" style="68"/>
    <col min="12801" max="12801" width="3.75" style="68" customWidth="1"/>
    <col min="12802" max="12802" width="2.62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875" style="68" customWidth="1"/>
    <col min="12810" max="12810" width="10" style="68" customWidth="1"/>
    <col min="12811" max="12811" width="8.75" style="68"/>
    <col min="12812" max="12812" width="1.75" style="68" customWidth="1"/>
    <col min="12813" max="13056" width="8.75" style="68"/>
    <col min="13057" max="13057" width="3.75" style="68" customWidth="1"/>
    <col min="13058" max="13058" width="2.62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875" style="68" customWidth="1"/>
    <col min="13066" max="13066" width="10" style="68" customWidth="1"/>
    <col min="13067" max="13067" width="8.75" style="68"/>
    <col min="13068" max="13068" width="1.75" style="68" customWidth="1"/>
    <col min="13069" max="13312" width="8.75" style="68"/>
    <col min="13313" max="13313" width="3.75" style="68" customWidth="1"/>
    <col min="13314" max="13314" width="2.62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875" style="68" customWidth="1"/>
    <col min="13322" max="13322" width="10" style="68" customWidth="1"/>
    <col min="13323" max="13323" width="8.75" style="68"/>
    <col min="13324" max="13324" width="1.75" style="68" customWidth="1"/>
    <col min="13325" max="13568" width="8.75" style="68"/>
    <col min="13569" max="13569" width="3.75" style="68" customWidth="1"/>
    <col min="13570" max="13570" width="2.62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875" style="68" customWidth="1"/>
    <col min="13578" max="13578" width="10" style="68" customWidth="1"/>
    <col min="13579" max="13579" width="8.75" style="68"/>
    <col min="13580" max="13580" width="1.75" style="68" customWidth="1"/>
    <col min="13581" max="13824" width="8.75" style="68"/>
    <col min="13825" max="13825" width="3.75" style="68" customWidth="1"/>
    <col min="13826" max="13826" width="2.62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875" style="68" customWidth="1"/>
    <col min="13834" max="13834" width="10" style="68" customWidth="1"/>
    <col min="13835" max="13835" width="8.75" style="68"/>
    <col min="13836" max="13836" width="1.75" style="68" customWidth="1"/>
    <col min="13837" max="14080" width="8.75" style="68"/>
    <col min="14081" max="14081" width="3.75" style="68" customWidth="1"/>
    <col min="14082" max="14082" width="2.62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875" style="68" customWidth="1"/>
    <col min="14090" max="14090" width="10" style="68" customWidth="1"/>
    <col min="14091" max="14091" width="8.75" style="68"/>
    <col min="14092" max="14092" width="1.75" style="68" customWidth="1"/>
    <col min="14093" max="14336" width="8.75" style="68"/>
    <col min="14337" max="14337" width="3.75" style="68" customWidth="1"/>
    <col min="14338" max="14338" width="2.62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875" style="68" customWidth="1"/>
    <col min="14346" max="14346" width="10" style="68" customWidth="1"/>
    <col min="14347" max="14347" width="8.75" style="68"/>
    <col min="14348" max="14348" width="1.75" style="68" customWidth="1"/>
    <col min="14349" max="14592" width="8.75" style="68"/>
    <col min="14593" max="14593" width="3.75" style="68" customWidth="1"/>
    <col min="14594" max="14594" width="2.62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875" style="68" customWidth="1"/>
    <col min="14602" max="14602" width="10" style="68" customWidth="1"/>
    <col min="14603" max="14603" width="8.75" style="68"/>
    <col min="14604" max="14604" width="1.75" style="68" customWidth="1"/>
    <col min="14605" max="14848" width="8.75" style="68"/>
    <col min="14849" max="14849" width="3.75" style="68" customWidth="1"/>
    <col min="14850" max="14850" width="2.62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875" style="68" customWidth="1"/>
    <col min="14858" max="14858" width="10" style="68" customWidth="1"/>
    <col min="14859" max="14859" width="8.75" style="68"/>
    <col min="14860" max="14860" width="1.75" style="68" customWidth="1"/>
    <col min="14861" max="15104" width="8.75" style="68"/>
    <col min="15105" max="15105" width="3.75" style="68" customWidth="1"/>
    <col min="15106" max="15106" width="2.62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875" style="68" customWidth="1"/>
    <col min="15114" max="15114" width="10" style="68" customWidth="1"/>
    <col min="15115" max="15115" width="8.75" style="68"/>
    <col min="15116" max="15116" width="1.75" style="68" customWidth="1"/>
    <col min="15117" max="15360" width="8.75" style="68"/>
    <col min="15361" max="15361" width="3.75" style="68" customWidth="1"/>
    <col min="15362" max="15362" width="2.62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875" style="68" customWidth="1"/>
    <col min="15370" max="15370" width="10" style="68" customWidth="1"/>
    <col min="15371" max="15371" width="8.75" style="68"/>
    <col min="15372" max="15372" width="1.75" style="68" customWidth="1"/>
    <col min="15373" max="15616" width="8.75" style="68"/>
    <col min="15617" max="15617" width="3.75" style="68" customWidth="1"/>
    <col min="15618" max="15618" width="2.62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875" style="68" customWidth="1"/>
    <col min="15626" max="15626" width="10" style="68" customWidth="1"/>
    <col min="15627" max="15627" width="8.75" style="68"/>
    <col min="15628" max="15628" width="1.75" style="68" customWidth="1"/>
    <col min="15629" max="15872" width="8.75" style="68"/>
    <col min="15873" max="15873" width="3.75" style="68" customWidth="1"/>
    <col min="15874" max="15874" width="2.62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875" style="68" customWidth="1"/>
    <col min="15882" max="15882" width="10" style="68" customWidth="1"/>
    <col min="15883" max="15883" width="8.75" style="68"/>
    <col min="15884" max="15884" width="1.75" style="68" customWidth="1"/>
    <col min="15885" max="16128" width="8.75" style="68"/>
    <col min="16129" max="16129" width="3.75" style="68" customWidth="1"/>
    <col min="16130" max="16130" width="2.62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875" style="68" customWidth="1"/>
    <col min="16138" max="16138" width="10" style="68" customWidth="1"/>
    <col min="16139" max="16139" width="8.75" style="68"/>
    <col min="16140" max="16140" width="1.75" style="68" customWidth="1"/>
    <col min="16141" max="16384" width="8.75" style="68"/>
  </cols>
  <sheetData>
    <row r="1" spans="1:12" ht="12">
      <c r="A1" s="271" t="s">
        <v>122</v>
      </c>
      <c r="C1" s="2" t="s">
        <v>123</v>
      </c>
      <c r="D1" s="2"/>
    </row>
    <row r="2" spans="1:12" ht="24.2" customHeight="1">
      <c r="A2" s="271"/>
      <c r="B2" s="71"/>
      <c r="C2" s="225" t="s">
        <v>41</v>
      </c>
      <c r="D2" s="225"/>
      <c r="E2" s="225"/>
      <c r="F2" s="225"/>
      <c r="G2" s="225"/>
      <c r="H2" s="225"/>
      <c r="I2" s="225"/>
      <c r="J2" s="225"/>
      <c r="K2" s="225"/>
    </row>
    <row r="3" spans="1:12" ht="16.350000000000001" customHeight="1">
      <c r="A3" s="271"/>
      <c r="B3" s="72"/>
      <c r="I3" s="304" t="s">
        <v>3</v>
      </c>
      <c r="J3" s="304"/>
      <c r="K3" s="304"/>
    </row>
    <row r="4" spans="1:12" ht="12">
      <c r="A4" s="271"/>
      <c r="B4" s="72"/>
      <c r="C4" s="68" t="s">
        <v>88</v>
      </c>
    </row>
    <row r="5" spans="1:12" ht="12">
      <c r="A5" s="271"/>
      <c r="B5" s="72"/>
    </row>
    <row r="6" spans="1:12" ht="21.95" customHeight="1">
      <c r="A6" s="271"/>
      <c r="E6" s="68" t="s">
        <v>43</v>
      </c>
    </row>
    <row r="7" spans="1:12" ht="21.95" customHeight="1" thickBot="1">
      <c r="A7" s="271"/>
    </row>
    <row r="8" spans="1:12" ht="26.25" customHeight="1" thickBot="1">
      <c r="A8" s="271"/>
      <c r="C8" s="74" t="s">
        <v>7</v>
      </c>
      <c r="D8" s="305" t="s">
        <v>29</v>
      </c>
      <c r="E8" s="306"/>
      <c r="H8" s="73" t="s">
        <v>44</v>
      </c>
      <c r="I8" s="277" t="s">
        <v>147</v>
      </c>
      <c r="J8" s="277"/>
      <c r="K8" s="277"/>
    </row>
    <row r="9" spans="1:12" ht="26.25" customHeight="1" thickBot="1">
      <c r="A9" s="271"/>
      <c r="C9" s="75" t="s">
        <v>8</v>
      </c>
      <c r="D9" s="305" t="s">
        <v>27</v>
      </c>
      <c r="E9" s="306"/>
      <c r="H9" s="73" t="s">
        <v>45</v>
      </c>
      <c r="I9" s="278" t="s">
        <v>150</v>
      </c>
      <c r="J9" s="278"/>
      <c r="K9" s="278"/>
    </row>
    <row r="10" spans="1:12" ht="26.25" customHeight="1">
      <c r="A10" s="271"/>
      <c r="C10" s="3"/>
      <c r="D10" s="3"/>
      <c r="E10" s="76"/>
      <c r="H10" s="73" t="s">
        <v>46</v>
      </c>
      <c r="I10" s="278" t="s">
        <v>151</v>
      </c>
      <c r="J10" s="278"/>
      <c r="K10" s="278"/>
    </row>
    <row r="11" spans="1:12" ht="12.4" thickBot="1">
      <c r="A11" s="271"/>
      <c r="C11" s="2" t="s">
        <v>47</v>
      </c>
      <c r="D11" s="2"/>
    </row>
    <row r="12" spans="1:12" s="81" customFormat="1" ht="37.5" customHeight="1" thickTop="1">
      <c r="A12" s="271"/>
      <c r="B12" s="68"/>
      <c r="C12" s="150" t="s">
        <v>48</v>
      </c>
      <c r="D12" s="152" t="s">
        <v>49</v>
      </c>
      <c r="E12" s="153" t="s">
        <v>50</v>
      </c>
      <c r="F12" s="153" t="s">
        <v>51</v>
      </c>
      <c r="G12" s="154" t="s">
        <v>52</v>
      </c>
      <c r="H12" s="153" t="s">
        <v>53</v>
      </c>
      <c r="I12" s="153" t="s">
        <v>54</v>
      </c>
      <c r="J12" s="155" t="s">
        <v>55</v>
      </c>
      <c r="K12" s="122" t="s">
        <v>56</v>
      </c>
      <c r="L12" s="80"/>
    </row>
    <row r="13" spans="1:12" ht="30" customHeight="1">
      <c r="A13" s="271"/>
      <c r="C13" s="151"/>
      <c r="D13" s="156"/>
      <c r="E13" s="82"/>
      <c r="F13" s="78" t="s">
        <v>57</v>
      </c>
      <c r="G13" s="79"/>
      <c r="H13" s="82"/>
      <c r="I13" s="82"/>
      <c r="J13" s="140"/>
      <c r="K13" s="118"/>
    </row>
    <row r="14" spans="1:12" ht="30" customHeight="1">
      <c r="A14" s="271"/>
      <c r="C14" s="151"/>
      <c r="D14" s="156"/>
      <c r="E14" s="82"/>
      <c r="F14" s="78" t="s">
        <v>57</v>
      </c>
      <c r="G14" s="79"/>
      <c r="H14" s="82"/>
      <c r="I14" s="82"/>
      <c r="J14" s="140"/>
      <c r="K14" s="118"/>
    </row>
    <row r="15" spans="1:12" ht="30" customHeight="1">
      <c r="A15" s="271"/>
      <c r="C15" s="151"/>
      <c r="D15" s="156"/>
      <c r="E15" s="82"/>
      <c r="F15" s="78" t="s">
        <v>57</v>
      </c>
      <c r="G15" s="79"/>
      <c r="H15" s="82"/>
      <c r="I15" s="82"/>
      <c r="J15" s="140"/>
      <c r="K15" s="118"/>
    </row>
    <row r="16" spans="1:12" ht="30" customHeight="1">
      <c r="A16" s="271"/>
      <c r="C16" s="151"/>
      <c r="D16" s="156"/>
      <c r="E16" s="82"/>
      <c r="F16" s="78" t="s">
        <v>57</v>
      </c>
      <c r="G16" s="79"/>
      <c r="H16" s="82"/>
      <c r="I16" s="82"/>
      <c r="J16" s="140"/>
      <c r="K16" s="118"/>
    </row>
    <row r="17" spans="1:12" ht="30" customHeight="1">
      <c r="A17" s="271"/>
      <c r="C17" s="151"/>
      <c r="D17" s="156"/>
      <c r="E17" s="82"/>
      <c r="F17" s="78" t="s">
        <v>57</v>
      </c>
      <c r="G17" s="79"/>
      <c r="H17" s="82"/>
      <c r="I17" s="82"/>
      <c r="J17" s="140"/>
      <c r="K17" s="118"/>
      <c r="L17" s="70">
        <v>5</v>
      </c>
    </row>
    <row r="18" spans="1:12" ht="30" customHeight="1">
      <c r="A18" s="271"/>
      <c r="C18" s="151"/>
      <c r="D18" s="156"/>
      <c r="E18" s="82"/>
      <c r="F18" s="78" t="s">
        <v>57</v>
      </c>
      <c r="G18" s="79"/>
      <c r="H18" s="82"/>
      <c r="I18" s="82"/>
      <c r="J18" s="140"/>
      <c r="K18" s="118"/>
    </row>
    <row r="19" spans="1:12" ht="30" customHeight="1">
      <c r="A19" s="271"/>
      <c r="C19" s="151"/>
      <c r="D19" s="156"/>
      <c r="E19" s="82"/>
      <c r="F19" s="78" t="s">
        <v>57</v>
      </c>
      <c r="G19" s="79"/>
      <c r="H19" s="82"/>
      <c r="I19" s="82"/>
      <c r="J19" s="140"/>
      <c r="K19" s="118"/>
    </row>
    <row r="20" spans="1:12" ht="30" customHeight="1">
      <c r="A20" s="271"/>
      <c r="C20" s="151"/>
      <c r="D20" s="156"/>
      <c r="E20" s="82"/>
      <c r="F20" s="78" t="s">
        <v>57</v>
      </c>
      <c r="G20" s="79"/>
      <c r="H20" s="82"/>
      <c r="I20" s="82"/>
      <c r="J20" s="140"/>
      <c r="K20" s="118"/>
    </row>
    <row r="21" spans="1:12" ht="30" customHeight="1">
      <c r="A21" s="271"/>
      <c r="C21" s="151"/>
      <c r="D21" s="156"/>
      <c r="E21" s="82"/>
      <c r="F21" s="78" t="s">
        <v>57</v>
      </c>
      <c r="G21" s="79"/>
      <c r="H21" s="82"/>
      <c r="I21" s="82"/>
      <c r="J21" s="140"/>
      <c r="K21" s="118"/>
    </row>
    <row r="22" spans="1:12" ht="30" customHeight="1">
      <c r="A22" s="271"/>
      <c r="C22" s="151"/>
      <c r="D22" s="156"/>
      <c r="E22" s="82"/>
      <c r="F22" s="78" t="s">
        <v>57</v>
      </c>
      <c r="G22" s="79"/>
      <c r="H22" s="82"/>
      <c r="I22" s="82"/>
      <c r="J22" s="140"/>
      <c r="K22" s="118"/>
      <c r="L22" s="70">
        <v>10</v>
      </c>
    </row>
    <row r="23" spans="1:12" ht="30" customHeight="1">
      <c r="A23" s="271"/>
      <c r="C23" s="151"/>
      <c r="D23" s="156"/>
      <c r="E23" s="82"/>
      <c r="F23" s="78" t="s">
        <v>57</v>
      </c>
      <c r="G23" s="79"/>
      <c r="H23" s="82"/>
      <c r="I23" s="82"/>
      <c r="J23" s="140"/>
      <c r="K23" s="118"/>
    </row>
    <row r="24" spans="1:12" ht="30" customHeight="1">
      <c r="A24" s="271"/>
      <c r="C24" s="151"/>
      <c r="D24" s="156"/>
      <c r="E24" s="82"/>
      <c r="F24" s="78" t="s">
        <v>57</v>
      </c>
      <c r="G24" s="79"/>
      <c r="H24" s="82"/>
      <c r="I24" s="82"/>
      <c r="J24" s="140"/>
      <c r="K24" s="118"/>
    </row>
    <row r="25" spans="1:12" ht="30" customHeight="1">
      <c r="A25" s="271"/>
      <c r="C25" s="151"/>
      <c r="D25" s="156"/>
      <c r="E25" s="82"/>
      <c r="F25" s="78" t="s">
        <v>57</v>
      </c>
      <c r="G25" s="79"/>
      <c r="H25" s="82"/>
      <c r="I25" s="82"/>
      <c r="J25" s="140"/>
      <c r="K25" s="118"/>
    </row>
    <row r="26" spans="1:12" ht="30" customHeight="1">
      <c r="A26" s="271"/>
      <c r="C26" s="151"/>
      <c r="D26" s="156"/>
      <c r="E26" s="82"/>
      <c r="F26" s="78" t="s">
        <v>57</v>
      </c>
      <c r="G26" s="79"/>
      <c r="H26" s="82"/>
      <c r="I26" s="82"/>
      <c r="J26" s="140"/>
      <c r="K26" s="118"/>
    </row>
    <row r="27" spans="1:12" ht="30" customHeight="1" thickBot="1">
      <c r="A27" s="271"/>
      <c r="C27" s="151"/>
      <c r="D27" s="157"/>
      <c r="E27" s="158"/>
      <c r="F27" s="159" t="s">
        <v>57</v>
      </c>
      <c r="G27" s="145"/>
      <c r="H27" s="158"/>
      <c r="I27" s="158"/>
      <c r="J27" s="149"/>
      <c r="K27" s="118"/>
      <c r="L27" s="70">
        <v>15</v>
      </c>
    </row>
    <row r="28" spans="1:12" ht="8.1" customHeight="1" thickTop="1">
      <c r="A28" s="271"/>
    </row>
    <row r="29" spans="1:12" ht="36" customHeight="1">
      <c r="A29" s="271"/>
      <c r="E29" s="84" t="s">
        <v>9</v>
      </c>
      <c r="F29" s="320" t="s">
        <v>53</v>
      </c>
      <c r="G29" s="297"/>
      <c r="H29" s="77" t="s">
        <v>59</v>
      </c>
      <c r="I29" s="77" t="s">
        <v>60</v>
      </c>
      <c r="J29" s="79" t="s">
        <v>11</v>
      </c>
      <c r="K29" s="79" t="s">
        <v>61</v>
      </c>
    </row>
    <row r="30" spans="1:12" ht="18" customHeight="1">
      <c r="A30" s="271"/>
      <c r="C30" s="69"/>
      <c r="D30" s="69"/>
      <c r="E30" s="317" t="s">
        <v>19</v>
      </c>
      <c r="F30" s="79" t="s">
        <v>106</v>
      </c>
      <c r="G30" s="79" t="s">
        <v>107</v>
      </c>
      <c r="H30" s="311">
        <v>4500</v>
      </c>
      <c r="I30" s="311">
        <v>4000</v>
      </c>
      <c r="J30" s="313"/>
      <c r="K30" s="321">
        <f>H30*J30</f>
        <v>0</v>
      </c>
    </row>
    <row r="31" spans="1:12" ht="18" customHeight="1">
      <c r="A31" s="271"/>
      <c r="C31" s="76"/>
      <c r="D31" s="76"/>
      <c r="E31" s="310"/>
      <c r="F31" s="79" t="s">
        <v>108</v>
      </c>
      <c r="G31" s="79" t="s">
        <v>109</v>
      </c>
      <c r="H31" s="312"/>
      <c r="I31" s="312"/>
      <c r="J31" s="314"/>
      <c r="K31" s="322"/>
    </row>
    <row r="32" spans="1:12" ht="18" customHeight="1">
      <c r="A32" s="271"/>
      <c r="C32" s="76"/>
      <c r="D32" s="76"/>
      <c r="E32" s="317" t="s">
        <v>22</v>
      </c>
      <c r="F32" s="79" t="s">
        <v>106</v>
      </c>
      <c r="G32" s="79" t="s">
        <v>110</v>
      </c>
      <c r="H32" s="311">
        <v>4000</v>
      </c>
      <c r="I32" s="311">
        <v>3500</v>
      </c>
      <c r="J32" s="313"/>
      <c r="K32" s="321">
        <f t="shared" ref="K32" si="0">H32*J32</f>
        <v>0</v>
      </c>
    </row>
    <row r="33" spans="1:11" ht="18" customHeight="1">
      <c r="A33" s="271"/>
      <c r="C33" s="76"/>
      <c r="D33" s="76"/>
      <c r="E33" s="310"/>
      <c r="F33" s="79" t="s">
        <v>108</v>
      </c>
      <c r="G33" s="79" t="s">
        <v>111</v>
      </c>
      <c r="H33" s="312"/>
      <c r="I33" s="312"/>
      <c r="J33" s="314"/>
      <c r="K33" s="322"/>
    </row>
    <row r="34" spans="1:11" ht="18" customHeight="1">
      <c r="A34" s="271"/>
      <c r="E34" s="317" t="s">
        <v>24</v>
      </c>
      <c r="F34" s="79" t="s">
        <v>106</v>
      </c>
      <c r="G34" s="79" t="s">
        <v>112</v>
      </c>
      <c r="H34" s="311">
        <v>3500</v>
      </c>
      <c r="I34" s="311">
        <v>3000</v>
      </c>
      <c r="J34" s="313"/>
      <c r="K34" s="321">
        <f t="shared" ref="K34" si="1">H34*J34</f>
        <v>0</v>
      </c>
    </row>
    <row r="35" spans="1:11" ht="18" customHeight="1" thickBot="1">
      <c r="A35" s="271"/>
      <c r="E35" s="310"/>
      <c r="F35" s="79" t="s">
        <v>108</v>
      </c>
      <c r="G35" s="79" t="s">
        <v>113</v>
      </c>
      <c r="H35" s="312"/>
      <c r="I35" s="318"/>
      <c r="J35" s="270"/>
      <c r="K35" s="323"/>
    </row>
    <row r="36" spans="1:11" ht="24" customHeight="1" thickBot="1">
      <c r="A36" s="271"/>
      <c r="I36" s="95" t="s">
        <v>33</v>
      </c>
      <c r="J36" s="126">
        <f>SUM(J30:J35)</f>
        <v>0</v>
      </c>
      <c r="K36" s="127">
        <f>SUM(K30:K35)</f>
        <v>0</v>
      </c>
    </row>
    <row r="37" spans="1:11" ht="12">
      <c r="A37" s="271"/>
    </row>
    <row r="38" spans="1:11" ht="22.5" customHeight="1">
      <c r="A38" s="271"/>
      <c r="K38" s="96">
        <v>43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24">
    <mergeCell ref="A1:A38"/>
    <mergeCell ref="C2:K2"/>
    <mergeCell ref="I3:K3"/>
    <mergeCell ref="D8:E8"/>
    <mergeCell ref="I8:K8"/>
    <mergeCell ref="D9:E9"/>
    <mergeCell ref="I9:K9"/>
    <mergeCell ref="I10:K10"/>
    <mergeCell ref="F29:G29"/>
    <mergeCell ref="E30:E31"/>
    <mergeCell ref="H30:H31"/>
    <mergeCell ref="I30:I31"/>
    <mergeCell ref="J30:J31"/>
    <mergeCell ref="K30:K31"/>
    <mergeCell ref="E32:E33"/>
    <mergeCell ref="H32:H33"/>
    <mergeCell ref="I32:I33"/>
    <mergeCell ref="J32:J33"/>
    <mergeCell ref="K32:K33"/>
    <mergeCell ref="E34:E35"/>
    <mergeCell ref="H34:H35"/>
    <mergeCell ref="I34:I35"/>
    <mergeCell ref="J34:J35"/>
    <mergeCell ref="K34:K35"/>
  </mergeCells>
  <phoneticPr fontId="1"/>
  <printOptions horizontalCentered="1" verticalCentered="1"/>
  <pageMargins left="0.31496062992125984" right="0.19685039370078741" top="0.35433070866141736" bottom="0.23622047244094491" header="0.27559055118110237" footer="0.19685039370078741"/>
  <pageSetup paperSize="9" scale="83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2"/>
  <sheetViews>
    <sheetView showZeros="0" view="pageBreakPreview" topLeftCell="A10" zoomScale="85" zoomScaleNormal="100" zoomScaleSheetLayoutView="85" workbookViewId="0">
      <selection activeCell="P30" sqref="P30"/>
    </sheetView>
  </sheetViews>
  <sheetFormatPr defaultColWidth="10.625" defaultRowHeight="18" customHeight="1"/>
  <cols>
    <col min="1" max="1" width="3.625" style="66" customWidth="1"/>
    <col min="2" max="2" width="3.625" style="67" customWidth="1"/>
    <col min="3" max="3" width="5.75" style="2" customWidth="1"/>
    <col min="4" max="4" width="8.75" style="2" customWidth="1"/>
    <col min="5" max="5" width="10.75" style="2" customWidth="1"/>
    <col min="6" max="6" width="9.75" style="2" customWidth="1"/>
    <col min="7" max="8" width="5.25" style="2" customWidth="1"/>
    <col min="9" max="9" width="9.75" style="2" customWidth="1"/>
    <col min="10" max="10" width="7.75" style="2" customWidth="1"/>
    <col min="11" max="11" width="5" style="2" bestFit="1" customWidth="1"/>
    <col min="12" max="12" width="5.875" style="2" bestFit="1" customWidth="1"/>
    <col min="13" max="13" width="10.625" style="2" customWidth="1"/>
    <col min="14" max="14" width="2.25" style="2" bestFit="1" customWidth="1"/>
    <col min="15" max="15" width="6.125" style="2" customWidth="1"/>
    <col min="16" max="16" width="21" style="2" customWidth="1"/>
    <col min="17" max="256" width="10.625" style="2"/>
    <col min="257" max="258" width="3.625" style="2" customWidth="1"/>
    <col min="259" max="259" width="5.75" style="2" customWidth="1"/>
    <col min="260" max="260" width="8.75" style="2" customWidth="1"/>
    <col min="261" max="261" width="10.75" style="2" customWidth="1"/>
    <col min="262" max="262" width="9.75" style="2" customWidth="1"/>
    <col min="263" max="264" width="5.25" style="2" customWidth="1"/>
    <col min="265" max="265" width="9.75" style="2" customWidth="1"/>
    <col min="266" max="266" width="7.75" style="2" customWidth="1"/>
    <col min="267" max="267" width="5" style="2" bestFit="1" customWidth="1"/>
    <col min="268" max="268" width="5.875" style="2" bestFit="1" customWidth="1"/>
    <col min="269" max="269" width="10.625" style="2"/>
    <col min="270" max="270" width="2.25" style="2" bestFit="1" customWidth="1"/>
    <col min="271" max="512" width="10.625" style="2"/>
    <col min="513" max="514" width="3.625" style="2" customWidth="1"/>
    <col min="515" max="515" width="5.75" style="2" customWidth="1"/>
    <col min="516" max="516" width="8.75" style="2" customWidth="1"/>
    <col min="517" max="517" width="10.75" style="2" customWidth="1"/>
    <col min="518" max="518" width="9.75" style="2" customWidth="1"/>
    <col min="519" max="520" width="5.25" style="2" customWidth="1"/>
    <col min="521" max="521" width="9.75" style="2" customWidth="1"/>
    <col min="522" max="522" width="7.75" style="2" customWidth="1"/>
    <col min="523" max="523" width="5" style="2" bestFit="1" customWidth="1"/>
    <col min="524" max="524" width="5.875" style="2" bestFit="1" customWidth="1"/>
    <col min="525" max="525" width="10.625" style="2"/>
    <col min="526" max="526" width="2.25" style="2" bestFit="1" customWidth="1"/>
    <col min="527" max="768" width="10.625" style="2"/>
    <col min="769" max="770" width="3.625" style="2" customWidth="1"/>
    <col min="771" max="771" width="5.75" style="2" customWidth="1"/>
    <col min="772" max="772" width="8.75" style="2" customWidth="1"/>
    <col min="773" max="773" width="10.75" style="2" customWidth="1"/>
    <col min="774" max="774" width="9.75" style="2" customWidth="1"/>
    <col min="775" max="776" width="5.25" style="2" customWidth="1"/>
    <col min="777" max="777" width="9.75" style="2" customWidth="1"/>
    <col min="778" max="778" width="7.75" style="2" customWidth="1"/>
    <col min="779" max="779" width="5" style="2" bestFit="1" customWidth="1"/>
    <col min="780" max="780" width="5.875" style="2" bestFit="1" customWidth="1"/>
    <col min="781" max="781" width="10.625" style="2"/>
    <col min="782" max="782" width="2.25" style="2" bestFit="1" customWidth="1"/>
    <col min="783" max="1024" width="10.625" style="2"/>
    <col min="1025" max="1026" width="3.625" style="2" customWidth="1"/>
    <col min="1027" max="1027" width="5.75" style="2" customWidth="1"/>
    <col min="1028" max="1028" width="8.75" style="2" customWidth="1"/>
    <col min="1029" max="1029" width="10.75" style="2" customWidth="1"/>
    <col min="1030" max="1030" width="9.75" style="2" customWidth="1"/>
    <col min="1031" max="1032" width="5.25" style="2" customWidth="1"/>
    <col min="1033" max="1033" width="9.75" style="2" customWidth="1"/>
    <col min="1034" max="1034" width="7.75" style="2" customWidth="1"/>
    <col min="1035" max="1035" width="5" style="2" bestFit="1" customWidth="1"/>
    <col min="1036" max="1036" width="5.875" style="2" bestFit="1" customWidth="1"/>
    <col min="1037" max="1037" width="10.625" style="2"/>
    <col min="1038" max="1038" width="2.25" style="2" bestFit="1" customWidth="1"/>
    <col min="1039" max="1280" width="10.625" style="2"/>
    <col min="1281" max="1282" width="3.625" style="2" customWidth="1"/>
    <col min="1283" max="1283" width="5.75" style="2" customWidth="1"/>
    <col min="1284" max="1284" width="8.75" style="2" customWidth="1"/>
    <col min="1285" max="1285" width="10.75" style="2" customWidth="1"/>
    <col min="1286" max="1286" width="9.75" style="2" customWidth="1"/>
    <col min="1287" max="1288" width="5.25" style="2" customWidth="1"/>
    <col min="1289" max="1289" width="9.75" style="2" customWidth="1"/>
    <col min="1290" max="1290" width="7.75" style="2" customWidth="1"/>
    <col min="1291" max="1291" width="5" style="2" bestFit="1" customWidth="1"/>
    <col min="1292" max="1292" width="5.875" style="2" bestFit="1" customWidth="1"/>
    <col min="1293" max="1293" width="10.625" style="2"/>
    <col min="1294" max="1294" width="2.25" style="2" bestFit="1" customWidth="1"/>
    <col min="1295" max="1536" width="10.625" style="2"/>
    <col min="1537" max="1538" width="3.625" style="2" customWidth="1"/>
    <col min="1539" max="1539" width="5.75" style="2" customWidth="1"/>
    <col min="1540" max="1540" width="8.75" style="2" customWidth="1"/>
    <col min="1541" max="1541" width="10.75" style="2" customWidth="1"/>
    <col min="1542" max="1542" width="9.75" style="2" customWidth="1"/>
    <col min="1543" max="1544" width="5.25" style="2" customWidth="1"/>
    <col min="1545" max="1545" width="9.75" style="2" customWidth="1"/>
    <col min="1546" max="1546" width="7.75" style="2" customWidth="1"/>
    <col min="1547" max="1547" width="5" style="2" bestFit="1" customWidth="1"/>
    <col min="1548" max="1548" width="5.875" style="2" bestFit="1" customWidth="1"/>
    <col min="1549" max="1549" width="10.625" style="2"/>
    <col min="1550" max="1550" width="2.25" style="2" bestFit="1" customWidth="1"/>
    <col min="1551" max="1792" width="10.625" style="2"/>
    <col min="1793" max="1794" width="3.625" style="2" customWidth="1"/>
    <col min="1795" max="1795" width="5.75" style="2" customWidth="1"/>
    <col min="1796" max="1796" width="8.75" style="2" customWidth="1"/>
    <col min="1797" max="1797" width="10.75" style="2" customWidth="1"/>
    <col min="1798" max="1798" width="9.75" style="2" customWidth="1"/>
    <col min="1799" max="1800" width="5.25" style="2" customWidth="1"/>
    <col min="1801" max="1801" width="9.75" style="2" customWidth="1"/>
    <col min="1802" max="1802" width="7.75" style="2" customWidth="1"/>
    <col min="1803" max="1803" width="5" style="2" bestFit="1" customWidth="1"/>
    <col min="1804" max="1804" width="5.875" style="2" bestFit="1" customWidth="1"/>
    <col min="1805" max="1805" width="10.625" style="2"/>
    <col min="1806" max="1806" width="2.25" style="2" bestFit="1" customWidth="1"/>
    <col min="1807" max="2048" width="10.625" style="2"/>
    <col min="2049" max="2050" width="3.625" style="2" customWidth="1"/>
    <col min="2051" max="2051" width="5.75" style="2" customWidth="1"/>
    <col min="2052" max="2052" width="8.75" style="2" customWidth="1"/>
    <col min="2053" max="2053" width="10.75" style="2" customWidth="1"/>
    <col min="2054" max="2054" width="9.75" style="2" customWidth="1"/>
    <col min="2055" max="2056" width="5.25" style="2" customWidth="1"/>
    <col min="2057" max="2057" width="9.75" style="2" customWidth="1"/>
    <col min="2058" max="2058" width="7.75" style="2" customWidth="1"/>
    <col min="2059" max="2059" width="5" style="2" bestFit="1" customWidth="1"/>
    <col min="2060" max="2060" width="5.875" style="2" bestFit="1" customWidth="1"/>
    <col min="2061" max="2061" width="10.625" style="2"/>
    <col min="2062" max="2062" width="2.25" style="2" bestFit="1" customWidth="1"/>
    <col min="2063" max="2304" width="10.625" style="2"/>
    <col min="2305" max="2306" width="3.625" style="2" customWidth="1"/>
    <col min="2307" max="2307" width="5.75" style="2" customWidth="1"/>
    <col min="2308" max="2308" width="8.75" style="2" customWidth="1"/>
    <col min="2309" max="2309" width="10.75" style="2" customWidth="1"/>
    <col min="2310" max="2310" width="9.75" style="2" customWidth="1"/>
    <col min="2311" max="2312" width="5.25" style="2" customWidth="1"/>
    <col min="2313" max="2313" width="9.75" style="2" customWidth="1"/>
    <col min="2314" max="2314" width="7.75" style="2" customWidth="1"/>
    <col min="2315" max="2315" width="5" style="2" bestFit="1" customWidth="1"/>
    <col min="2316" max="2316" width="5.875" style="2" bestFit="1" customWidth="1"/>
    <col min="2317" max="2317" width="10.625" style="2"/>
    <col min="2318" max="2318" width="2.25" style="2" bestFit="1" customWidth="1"/>
    <col min="2319" max="2560" width="10.625" style="2"/>
    <col min="2561" max="2562" width="3.625" style="2" customWidth="1"/>
    <col min="2563" max="2563" width="5.75" style="2" customWidth="1"/>
    <col min="2564" max="2564" width="8.75" style="2" customWidth="1"/>
    <col min="2565" max="2565" width="10.75" style="2" customWidth="1"/>
    <col min="2566" max="2566" width="9.75" style="2" customWidth="1"/>
    <col min="2567" max="2568" width="5.25" style="2" customWidth="1"/>
    <col min="2569" max="2569" width="9.75" style="2" customWidth="1"/>
    <col min="2570" max="2570" width="7.75" style="2" customWidth="1"/>
    <col min="2571" max="2571" width="5" style="2" bestFit="1" customWidth="1"/>
    <col min="2572" max="2572" width="5.875" style="2" bestFit="1" customWidth="1"/>
    <col min="2573" max="2573" width="10.625" style="2"/>
    <col min="2574" max="2574" width="2.25" style="2" bestFit="1" customWidth="1"/>
    <col min="2575" max="2816" width="10.625" style="2"/>
    <col min="2817" max="2818" width="3.625" style="2" customWidth="1"/>
    <col min="2819" max="2819" width="5.75" style="2" customWidth="1"/>
    <col min="2820" max="2820" width="8.75" style="2" customWidth="1"/>
    <col min="2821" max="2821" width="10.75" style="2" customWidth="1"/>
    <col min="2822" max="2822" width="9.75" style="2" customWidth="1"/>
    <col min="2823" max="2824" width="5.25" style="2" customWidth="1"/>
    <col min="2825" max="2825" width="9.75" style="2" customWidth="1"/>
    <col min="2826" max="2826" width="7.75" style="2" customWidth="1"/>
    <col min="2827" max="2827" width="5" style="2" bestFit="1" customWidth="1"/>
    <col min="2828" max="2828" width="5.875" style="2" bestFit="1" customWidth="1"/>
    <col min="2829" max="2829" width="10.625" style="2"/>
    <col min="2830" max="2830" width="2.25" style="2" bestFit="1" customWidth="1"/>
    <col min="2831" max="3072" width="10.625" style="2"/>
    <col min="3073" max="3074" width="3.625" style="2" customWidth="1"/>
    <col min="3075" max="3075" width="5.75" style="2" customWidth="1"/>
    <col min="3076" max="3076" width="8.75" style="2" customWidth="1"/>
    <col min="3077" max="3077" width="10.75" style="2" customWidth="1"/>
    <col min="3078" max="3078" width="9.75" style="2" customWidth="1"/>
    <col min="3079" max="3080" width="5.25" style="2" customWidth="1"/>
    <col min="3081" max="3081" width="9.75" style="2" customWidth="1"/>
    <col min="3082" max="3082" width="7.75" style="2" customWidth="1"/>
    <col min="3083" max="3083" width="5" style="2" bestFit="1" customWidth="1"/>
    <col min="3084" max="3084" width="5.875" style="2" bestFit="1" customWidth="1"/>
    <col min="3085" max="3085" width="10.625" style="2"/>
    <col min="3086" max="3086" width="2.25" style="2" bestFit="1" customWidth="1"/>
    <col min="3087" max="3328" width="10.625" style="2"/>
    <col min="3329" max="3330" width="3.625" style="2" customWidth="1"/>
    <col min="3331" max="3331" width="5.75" style="2" customWidth="1"/>
    <col min="3332" max="3332" width="8.75" style="2" customWidth="1"/>
    <col min="3333" max="3333" width="10.75" style="2" customWidth="1"/>
    <col min="3334" max="3334" width="9.75" style="2" customWidth="1"/>
    <col min="3335" max="3336" width="5.25" style="2" customWidth="1"/>
    <col min="3337" max="3337" width="9.75" style="2" customWidth="1"/>
    <col min="3338" max="3338" width="7.75" style="2" customWidth="1"/>
    <col min="3339" max="3339" width="5" style="2" bestFit="1" customWidth="1"/>
    <col min="3340" max="3340" width="5.875" style="2" bestFit="1" customWidth="1"/>
    <col min="3341" max="3341" width="10.625" style="2"/>
    <col min="3342" max="3342" width="2.25" style="2" bestFit="1" customWidth="1"/>
    <col min="3343" max="3584" width="10.625" style="2"/>
    <col min="3585" max="3586" width="3.625" style="2" customWidth="1"/>
    <col min="3587" max="3587" width="5.75" style="2" customWidth="1"/>
    <col min="3588" max="3588" width="8.75" style="2" customWidth="1"/>
    <col min="3589" max="3589" width="10.75" style="2" customWidth="1"/>
    <col min="3590" max="3590" width="9.75" style="2" customWidth="1"/>
    <col min="3591" max="3592" width="5.25" style="2" customWidth="1"/>
    <col min="3593" max="3593" width="9.75" style="2" customWidth="1"/>
    <col min="3594" max="3594" width="7.75" style="2" customWidth="1"/>
    <col min="3595" max="3595" width="5" style="2" bestFit="1" customWidth="1"/>
    <col min="3596" max="3596" width="5.875" style="2" bestFit="1" customWidth="1"/>
    <col min="3597" max="3597" width="10.625" style="2"/>
    <col min="3598" max="3598" width="2.25" style="2" bestFit="1" customWidth="1"/>
    <col min="3599" max="3840" width="10.625" style="2"/>
    <col min="3841" max="3842" width="3.625" style="2" customWidth="1"/>
    <col min="3843" max="3843" width="5.75" style="2" customWidth="1"/>
    <col min="3844" max="3844" width="8.75" style="2" customWidth="1"/>
    <col min="3845" max="3845" width="10.75" style="2" customWidth="1"/>
    <col min="3846" max="3846" width="9.75" style="2" customWidth="1"/>
    <col min="3847" max="3848" width="5.25" style="2" customWidth="1"/>
    <col min="3849" max="3849" width="9.75" style="2" customWidth="1"/>
    <col min="3850" max="3850" width="7.75" style="2" customWidth="1"/>
    <col min="3851" max="3851" width="5" style="2" bestFit="1" customWidth="1"/>
    <col min="3852" max="3852" width="5.875" style="2" bestFit="1" customWidth="1"/>
    <col min="3853" max="3853" width="10.625" style="2"/>
    <col min="3854" max="3854" width="2.25" style="2" bestFit="1" customWidth="1"/>
    <col min="3855" max="4096" width="10.625" style="2"/>
    <col min="4097" max="4098" width="3.625" style="2" customWidth="1"/>
    <col min="4099" max="4099" width="5.75" style="2" customWidth="1"/>
    <col min="4100" max="4100" width="8.75" style="2" customWidth="1"/>
    <col min="4101" max="4101" width="10.75" style="2" customWidth="1"/>
    <col min="4102" max="4102" width="9.75" style="2" customWidth="1"/>
    <col min="4103" max="4104" width="5.25" style="2" customWidth="1"/>
    <col min="4105" max="4105" width="9.75" style="2" customWidth="1"/>
    <col min="4106" max="4106" width="7.75" style="2" customWidth="1"/>
    <col min="4107" max="4107" width="5" style="2" bestFit="1" customWidth="1"/>
    <col min="4108" max="4108" width="5.875" style="2" bestFit="1" customWidth="1"/>
    <col min="4109" max="4109" width="10.625" style="2"/>
    <col min="4110" max="4110" width="2.25" style="2" bestFit="1" customWidth="1"/>
    <col min="4111" max="4352" width="10.625" style="2"/>
    <col min="4353" max="4354" width="3.625" style="2" customWidth="1"/>
    <col min="4355" max="4355" width="5.75" style="2" customWidth="1"/>
    <col min="4356" max="4356" width="8.75" style="2" customWidth="1"/>
    <col min="4357" max="4357" width="10.75" style="2" customWidth="1"/>
    <col min="4358" max="4358" width="9.75" style="2" customWidth="1"/>
    <col min="4359" max="4360" width="5.25" style="2" customWidth="1"/>
    <col min="4361" max="4361" width="9.75" style="2" customWidth="1"/>
    <col min="4362" max="4362" width="7.75" style="2" customWidth="1"/>
    <col min="4363" max="4363" width="5" style="2" bestFit="1" customWidth="1"/>
    <col min="4364" max="4364" width="5.875" style="2" bestFit="1" customWidth="1"/>
    <col min="4365" max="4365" width="10.625" style="2"/>
    <col min="4366" max="4366" width="2.25" style="2" bestFit="1" customWidth="1"/>
    <col min="4367" max="4608" width="10.625" style="2"/>
    <col min="4609" max="4610" width="3.625" style="2" customWidth="1"/>
    <col min="4611" max="4611" width="5.75" style="2" customWidth="1"/>
    <col min="4612" max="4612" width="8.75" style="2" customWidth="1"/>
    <col min="4613" max="4613" width="10.75" style="2" customWidth="1"/>
    <col min="4614" max="4614" width="9.75" style="2" customWidth="1"/>
    <col min="4615" max="4616" width="5.25" style="2" customWidth="1"/>
    <col min="4617" max="4617" width="9.75" style="2" customWidth="1"/>
    <col min="4618" max="4618" width="7.75" style="2" customWidth="1"/>
    <col min="4619" max="4619" width="5" style="2" bestFit="1" customWidth="1"/>
    <col min="4620" max="4620" width="5.875" style="2" bestFit="1" customWidth="1"/>
    <col min="4621" max="4621" width="10.625" style="2"/>
    <col min="4622" max="4622" width="2.25" style="2" bestFit="1" customWidth="1"/>
    <col min="4623" max="4864" width="10.625" style="2"/>
    <col min="4865" max="4866" width="3.625" style="2" customWidth="1"/>
    <col min="4867" max="4867" width="5.75" style="2" customWidth="1"/>
    <col min="4868" max="4868" width="8.75" style="2" customWidth="1"/>
    <col min="4869" max="4869" width="10.75" style="2" customWidth="1"/>
    <col min="4870" max="4870" width="9.75" style="2" customWidth="1"/>
    <col min="4871" max="4872" width="5.25" style="2" customWidth="1"/>
    <col min="4873" max="4873" width="9.75" style="2" customWidth="1"/>
    <col min="4874" max="4874" width="7.75" style="2" customWidth="1"/>
    <col min="4875" max="4875" width="5" style="2" bestFit="1" customWidth="1"/>
    <col min="4876" max="4876" width="5.875" style="2" bestFit="1" customWidth="1"/>
    <col min="4877" max="4877" width="10.625" style="2"/>
    <col min="4878" max="4878" width="2.25" style="2" bestFit="1" customWidth="1"/>
    <col min="4879" max="5120" width="10.625" style="2"/>
    <col min="5121" max="5122" width="3.625" style="2" customWidth="1"/>
    <col min="5123" max="5123" width="5.75" style="2" customWidth="1"/>
    <col min="5124" max="5124" width="8.75" style="2" customWidth="1"/>
    <col min="5125" max="5125" width="10.75" style="2" customWidth="1"/>
    <col min="5126" max="5126" width="9.75" style="2" customWidth="1"/>
    <col min="5127" max="5128" width="5.25" style="2" customWidth="1"/>
    <col min="5129" max="5129" width="9.75" style="2" customWidth="1"/>
    <col min="5130" max="5130" width="7.75" style="2" customWidth="1"/>
    <col min="5131" max="5131" width="5" style="2" bestFit="1" customWidth="1"/>
    <col min="5132" max="5132" width="5.875" style="2" bestFit="1" customWidth="1"/>
    <col min="5133" max="5133" width="10.625" style="2"/>
    <col min="5134" max="5134" width="2.25" style="2" bestFit="1" customWidth="1"/>
    <col min="5135" max="5376" width="10.625" style="2"/>
    <col min="5377" max="5378" width="3.625" style="2" customWidth="1"/>
    <col min="5379" max="5379" width="5.75" style="2" customWidth="1"/>
    <col min="5380" max="5380" width="8.75" style="2" customWidth="1"/>
    <col min="5381" max="5381" width="10.75" style="2" customWidth="1"/>
    <col min="5382" max="5382" width="9.75" style="2" customWidth="1"/>
    <col min="5383" max="5384" width="5.25" style="2" customWidth="1"/>
    <col min="5385" max="5385" width="9.75" style="2" customWidth="1"/>
    <col min="5386" max="5386" width="7.75" style="2" customWidth="1"/>
    <col min="5387" max="5387" width="5" style="2" bestFit="1" customWidth="1"/>
    <col min="5388" max="5388" width="5.875" style="2" bestFit="1" customWidth="1"/>
    <col min="5389" max="5389" width="10.625" style="2"/>
    <col min="5390" max="5390" width="2.25" style="2" bestFit="1" customWidth="1"/>
    <col min="5391" max="5632" width="10.625" style="2"/>
    <col min="5633" max="5634" width="3.625" style="2" customWidth="1"/>
    <col min="5635" max="5635" width="5.75" style="2" customWidth="1"/>
    <col min="5636" max="5636" width="8.75" style="2" customWidth="1"/>
    <col min="5637" max="5637" width="10.75" style="2" customWidth="1"/>
    <col min="5638" max="5638" width="9.75" style="2" customWidth="1"/>
    <col min="5639" max="5640" width="5.25" style="2" customWidth="1"/>
    <col min="5641" max="5641" width="9.75" style="2" customWidth="1"/>
    <col min="5642" max="5642" width="7.75" style="2" customWidth="1"/>
    <col min="5643" max="5643" width="5" style="2" bestFit="1" customWidth="1"/>
    <col min="5644" max="5644" width="5.875" style="2" bestFit="1" customWidth="1"/>
    <col min="5645" max="5645" width="10.625" style="2"/>
    <col min="5646" max="5646" width="2.25" style="2" bestFit="1" customWidth="1"/>
    <col min="5647" max="5888" width="10.625" style="2"/>
    <col min="5889" max="5890" width="3.625" style="2" customWidth="1"/>
    <col min="5891" max="5891" width="5.75" style="2" customWidth="1"/>
    <col min="5892" max="5892" width="8.75" style="2" customWidth="1"/>
    <col min="5893" max="5893" width="10.75" style="2" customWidth="1"/>
    <col min="5894" max="5894" width="9.75" style="2" customWidth="1"/>
    <col min="5895" max="5896" width="5.25" style="2" customWidth="1"/>
    <col min="5897" max="5897" width="9.75" style="2" customWidth="1"/>
    <col min="5898" max="5898" width="7.75" style="2" customWidth="1"/>
    <col min="5899" max="5899" width="5" style="2" bestFit="1" customWidth="1"/>
    <col min="5900" max="5900" width="5.875" style="2" bestFit="1" customWidth="1"/>
    <col min="5901" max="5901" width="10.625" style="2"/>
    <col min="5902" max="5902" width="2.25" style="2" bestFit="1" customWidth="1"/>
    <col min="5903" max="6144" width="10.625" style="2"/>
    <col min="6145" max="6146" width="3.625" style="2" customWidth="1"/>
    <col min="6147" max="6147" width="5.75" style="2" customWidth="1"/>
    <col min="6148" max="6148" width="8.75" style="2" customWidth="1"/>
    <col min="6149" max="6149" width="10.75" style="2" customWidth="1"/>
    <col min="6150" max="6150" width="9.75" style="2" customWidth="1"/>
    <col min="6151" max="6152" width="5.25" style="2" customWidth="1"/>
    <col min="6153" max="6153" width="9.75" style="2" customWidth="1"/>
    <col min="6154" max="6154" width="7.75" style="2" customWidth="1"/>
    <col min="6155" max="6155" width="5" style="2" bestFit="1" customWidth="1"/>
    <col min="6156" max="6156" width="5.875" style="2" bestFit="1" customWidth="1"/>
    <col min="6157" max="6157" width="10.625" style="2"/>
    <col min="6158" max="6158" width="2.25" style="2" bestFit="1" customWidth="1"/>
    <col min="6159" max="6400" width="10.625" style="2"/>
    <col min="6401" max="6402" width="3.625" style="2" customWidth="1"/>
    <col min="6403" max="6403" width="5.75" style="2" customWidth="1"/>
    <col min="6404" max="6404" width="8.75" style="2" customWidth="1"/>
    <col min="6405" max="6405" width="10.75" style="2" customWidth="1"/>
    <col min="6406" max="6406" width="9.75" style="2" customWidth="1"/>
    <col min="6407" max="6408" width="5.25" style="2" customWidth="1"/>
    <col min="6409" max="6409" width="9.75" style="2" customWidth="1"/>
    <col min="6410" max="6410" width="7.75" style="2" customWidth="1"/>
    <col min="6411" max="6411" width="5" style="2" bestFit="1" customWidth="1"/>
    <col min="6412" max="6412" width="5.875" style="2" bestFit="1" customWidth="1"/>
    <col min="6413" max="6413" width="10.625" style="2"/>
    <col min="6414" max="6414" width="2.25" style="2" bestFit="1" customWidth="1"/>
    <col min="6415" max="6656" width="10.625" style="2"/>
    <col min="6657" max="6658" width="3.625" style="2" customWidth="1"/>
    <col min="6659" max="6659" width="5.75" style="2" customWidth="1"/>
    <col min="6660" max="6660" width="8.75" style="2" customWidth="1"/>
    <col min="6661" max="6661" width="10.75" style="2" customWidth="1"/>
    <col min="6662" max="6662" width="9.75" style="2" customWidth="1"/>
    <col min="6663" max="6664" width="5.25" style="2" customWidth="1"/>
    <col min="6665" max="6665" width="9.75" style="2" customWidth="1"/>
    <col min="6666" max="6666" width="7.75" style="2" customWidth="1"/>
    <col min="6667" max="6667" width="5" style="2" bestFit="1" customWidth="1"/>
    <col min="6668" max="6668" width="5.875" style="2" bestFit="1" customWidth="1"/>
    <col min="6669" max="6669" width="10.625" style="2"/>
    <col min="6670" max="6670" width="2.25" style="2" bestFit="1" customWidth="1"/>
    <col min="6671" max="6912" width="10.625" style="2"/>
    <col min="6913" max="6914" width="3.625" style="2" customWidth="1"/>
    <col min="6915" max="6915" width="5.75" style="2" customWidth="1"/>
    <col min="6916" max="6916" width="8.75" style="2" customWidth="1"/>
    <col min="6917" max="6917" width="10.75" style="2" customWidth="1"/>
    <col min="6918" max="6918" width="9.75" style="2" customWidth="1"/>
    <col min="6919" max="6920" width="5.25" style="2" customWidth="1"/>
    <col min="6921" max="6921" width="9.75" style="2" customWidth="1"/>
    <col min="6922" max="6922" width="7.75" style="2" customWidth="1"/>
    <col min="6923" max="6923" width="5" style="2" bestFit="1" customWidth="1"/>
    <col min="6924" max="6924" width="5.875" style="2" bestFit="1" customWidth="1"/>
    <col min="6925" max="6925" width="10.625" style="2"/>
    <col min="6926" max="6926" width="2.25" style="2" bestFit="1" customWidth="1"/>
    <col min="6927" max="7168" width="10.625" style="2"/>
    <col min="7169" max="7170" width="3.625" style="2" customWidth="1"/>
    <col min="7171" max="7171" width="5.75" style="2" customWidth="1"/>
    <col min="7172" max="7172" width="8.75" style="2" customWidth="1"/>
    <col min="7173" max="7173" width="10.75" style="2" customWidth="1"/>
    <col min="7174" max="7174" width="9.75" style="2" customWidth="1"/>
    <col min="7175" max="7176" width="5.25" style="2" customWidth="1"/>
    <col min="7177" max="7177" width="9.75" style="2" customWidth="1"/>
    <col min="7178" max="7178" width="7.75" style="2" customWidth="1"/>
    <col min="7179" max="7179" width="5" style="2" bestFit="1" customWidth="1"/>
    <col min="7180" max="7180" width="5.875" style="2" bestFit="1" customWidth="1"/>
    <col min="7181" max="7181" width="10.625" style="2"/>
    <col min="7182" max="7182" width="2.25" style="2" bestFit="1" customWidth="1"/>
    <col min="7183" max="7424" width="10.625" style="2"/>
    <col min="7425" max="7426" width="3.625" style="2" customWidth="1"/>
    <col min="7427" max="7427" width="5.75" style="2" customWidth="1"/>
    <col min="7428" max="7428" width="8.75" style="2" customWidth="1"/>
    <col min="7429" max="7429" width="10.75" style="2" customWidth="1"/>
    <col min="7430" max="7430" width="9.75" style="2" customWidth="1"/>
    <col min="7431" max="7432" width="5.25" style="2" customWidth="1"/>
    <col min="7433" max="7433" width="9.75" style="2" customWidth="1"/>
    <col min="7434" max="7434" width="7.75" style="2" customWidth="1"/>
    <col min="7435" max="7435" width="5" style="2" bestFit="1" customWidth="1"/>
    <col min="7436" max="7436" width="5.875" style="2" bestFit="1" customWidth="1"/>
    <col min="7437" max="7437" width="10.625" style="2"/>
    <col min="7438" max="7438" width="2.25" style="2" bestFit="1" customWidth="1"/>
    <col min="7439" max="7680" width="10.625" style="2"/>
    <col min="7681" max="7682" width="3.625" style="2" customWidth="1"/>
    <col min="7683" max="7683" width="5.75" style="2" customWidth="1"/>
    <col min="7684" max="7684" width="8.75" style="2" customWidth="1"/>
    <col min="7685" max="7685" width="10.75" style="2" customWidth="1"/>
    <col min="7686" max="7686" width="9.75" style="2" customWidth="1"/>
    <col min="7687" max="7688" width="5.25" style="2" customWidth="1"/>
    <col min="7689" max="7689" width="9.75" style="2" customWidth="1"/>
    <col min="7690" max="7690" width="7.75" style="2" customWidth="1"/>
    <col min="7691" max="7691" width="5" style="2" bestFit="1" customWidth="1"/>
    <col min="7692" max="7692" width="5.875" style="2" bestFit="1" customWidth="1"/>
    <col min="7693" max="7693" width="10.625" style="2"/>
    <col min="7694" max="7694" width="2.25" style="2" bestFit="1" customWidth="1"/>
    <col min="7695" max="7936" width="10.625" style="2"/>
    <col min="7937" max="7938" width="3.625" style="2" customWidth="1"/>
    <col min="7939" max="7939" width="5.75" style="2" customWidth="1"/>
    <col min="7940" max="7940" width="8.75" style="2" customWidth="1"/>
    <col min="7941" max="7941" width="10.75" style="2" customWidth="1"/>
    <col min="7942" max="7942" width="9.75" style="2" customWidth="1"/>
    <col min="7943" max="7944" width="5.25" style="2" customWidth="1"/>
    <col min="7945" max="7945" width="9.75" style="2" customWidth="1"/>
    <col min="7946" max="7946" width="7.75" style="2" customWidth="1"/>
    <col min="7947" max="7947" width="5" style="2" bestFit="1" customWidth="1"/>
    <col min="7948" max="7948" width="5.875" style="2" bestFit="1" customWidth="1"/>
    <col min="7949" max="7949" width="10.625" style="2"/>
    <col min="7950" max="7950" width="2.25" style="2" bestFit="1" customWidth="1"/>
    <col min="7951" max="8192" width="10.625" style="2"/>
    <col min="8193" max="8194" width="3.625" style="2" customWidth="1"/>
    <col min="8195" max="8195" width="5.75" style="2" customWidth="1"/>
    <col min="8196" max="8196" width="8.75" style="2" customWidth="1"/>
    <col min="8197" max="8197" width="10.75" style="2" customWidth="1"/>
    <col min="8198" max="8198" width="9.75" style="2" customWidth="1"/>
    <col min="8199" max="8200" width="5.25" style="2" customWidth="1"/>
    <col min="8201" max="8201" width="9.75" style="2" customWidth="1"/>
    <col min="8202" max="8202" width="7.75" style="2" customWidth="1"/>
    <col min="8203" max="8203" width="5" style="2" bestFit="1" customWidth="1"/>
    <col min="8204" max="8204" width="5.875" style="2" bestFit="1" customWidth="1"/>
    <col min="8205" max="8205" width="10.625" style="2"/>
    <col min="8206" max="8206" width="2.25" style="2" bestFit="1" customWidth="1"/>
    <col min="8207" max="8448" width="10.625" style="2"/>
    <col min="8449" max="8450" width="3.625" style="2" customWidth="1"/>
    <col min="8451" max="8451" width="5.75" style="2" customWidth="1"/>
    <col min="8452" max="8452" width="8.75" style="2" customWidth="1"/>
    <col min="8453" max="8453" width="10.75" style="2" customWidth="1"/>
    <col min="8454" max="8454" width="9.75" style="2" customWidth="1"/>
    <col min="8455" max="8456" width="5.25" style="2" customWidth="1"/>
    <col min="8457" max="8457" width="9.75" style="2" customWidth="1"/>
    <col min="8458" max="8458" width="7.75" style="2" customWidth="1"/>
    <col min="8459" max="8459" width="5" style="2" bestFit="1" customWidth="1"/>
    <col min="8460" max="8460" width="5.875" style="2" bestFit="1" customWidth="1"/>
    <col min="8461" max="8461" width="10.625" style="2"/>
    <col min="8462" max="8462" width="2.25" style="2" bestFit="1" customWidth="1"/>
    <col min="8463" max="8704" width="10.625" style="2"/>
    <col min="8705" max="8706" width="3.625" style="2" customWidth="1"/>
    <col min="8707" max="8707" width="5.75" style="2" customWidth="1"/>
    <col min="8708" max="8708" width="8.75" style="2" customWidth="1"/>
    <col min="8709" max="8709" width="10.75" style="2" customWidth="1"/>
    <col min="8710" max="8710" width="9.75" style="2" customWidth="1"/>
    <col min="8711" max="8712" width="5.25" style="2" customWidth="1"/>
    <col min="8713" max="8713" width="9.75" style="2" customWidth="1"/>
    <col min="8714" max="8714" width="7.75" style="2" customWidth="1"/>
    <col min="8715" max="8715" width="5" style="2" bestFit="1" customWidth="1"/>
    <col min="8716" max="8716" width="5.875" style="2" bestFit="1" customWidth="1"/>
    <col min="8717" max="8717" width="10.625" style="2"/>
    <col min="8718" max="8718" width="2.25" style="2" bestFit="1" customWidth="1"/>
    <col min="8719" max="8960" width="10.625" style="2"/>
    <col min="8961" max="8962" width="3.625" style="2" customWidth="1"/>
    <col min="8963" max="8963" width="5.75" style="2" customWidth="1"/>
    <col min="8964" max="8964" width="8.75" style="2" customWidth="1"/>
    <col min="8965" max="8965" width="10.75" style="2" customWidth="1"/>
    <col min="8966" max="8966" width="9.75" style="2" customWidth="1"/>
    <col min="8967" max="8968" width="5.25" style="2" customWidth="1"/>
    <col min="8969" max="8969" width="9.75" style="2" customWidth="1"/>
    <col min="8970" max="8970" width="7.75" style="2" customWidth="1"/>
    <col min="8971" max="8971" width="5" style="2" bestFit="1" customWidth="1"/>
    <col min="8972" max="8972" width="5.875" style="2" bestFit="1" customWidth="1"/>
    <col min="8973" max="8973" width="10.625" style="2"/>
    <col min="8974" max="8974" width="2.25" style="2" bestFit="1" customWidth="1"/>
    <col min="8975" max="9216" width="10.625" style="2"/>
    <col min="9217" max="9218" width="3.625" style="2" customWidth="1"/>
    <col min="9219" max="9219" width="5.75" style="2" customWidth="1"/>
    <col min="9220" max="9220" width="8.75" style="2" customWidth="1"/>
    <col min="9221" max="9221" width="10.75" style="2" customWidth="1"/>
    <col min="9222" max="9222" width="9.75" style="2" customWidth="1"/>
    <col min="9223" max="9224" width="5.25" style="2" customWidth="1"/>
    <col min="9225" max="9225" width="9.75" style="2" customWidth="1"/>
    <col min="9226" max="9226" width="7.75" style="2" customWidth="1"/>
    <col min="9227" max="9227" width="5" style="2" bestFit="1" customWidth="1"/>
    <col min="9228" max="9228" width="5.875" style="2" bestFit="1" customWidth="1"/>
    <col min="9229" max="9229" width="10.625" style="2"/>
    <col min="9230" max="9230" width="2.25" style="2" bestFit="1" customWidth="1"/>
    <col min="9231" max="9472" width="10.625" style="2"/>
    <col min="9473" max="9474" width="3.625" style="2" customWidth="1"/>
    <col min="9475" max="9475" width="5.75" style="2" customWidth="1"/>
    <col min="9476" max="9476" width="8.75" style="2" customWidth="1"/>
    <col min="9477" max="9477" width="10.75" style="2" customWidth="1"/>
    <col min="9478" max="9478" width="9.75" style="2" customWidth="1"/>
    <col min="9479" max="9480" width="5.25" style="2" customWidth="1"/>
    <col min="9481" max="9481" width="9.75" style="2" customWidth="1"/>
    <col min="9482" max="9482" width="7.75" style="2" customWidth="1"/>
    <col min="9483" max="9483" width="5" style="2" bestFit="1" customWidth="1"/>
    <col min="9484" max="9484" width="5.875" style="2" bestFit="1" customWidth="1"/>
    <col min="9485" max="9485" width="10.625" style="2"/>
    <col min="9486" max="9486" width="2.25" style="2" bestFit="1" customWidth="1"/>
    <col min="9487" max="9728" width="10.625" style="2"/>
    <col min="9729" max="9730" width="3.625" style="2" customWidth="1"/>
    <col min="9731" max="9731" width="5.75" style="2" customWidth="1"/>
    <col min="9732" max="9732" width="8.75" style="2" customWidth="1"/>
    <col min="9733" max="9733" width="10.75" style="2" customWidth="1"/>
    <col min="9734" max="9734" width="9.75" style="2" customWidth="1"/>
    <col min="9735" max="9736" width="5.25" style="2" customWidth="1"/>
    <col min="9737" max="9737" width="9.75" style="2" customWidth="1"/>
    <col min="9738" max="9738" width="7.75" style="2" customWidth="1"/>
    <col min="9739" max="9739" width="5" style="2" bestFit="1" customWidth="1"/>
    <col min="9740" max="9740" width="5.875" style="2" bestFit="1" customWidth="1"/>
    <col min="9741" max="9741" width="10.625" style="2"/>
    <col min="9742" max="9742" width="2.25" style="2" bestFit="1" customWidth="1"/>
    <col min="9743" max="9984" width="10.625" style="2"/>
    <col min="9985" max="9986" width="3.625" style="2" customWidth="1"/>
    <col min="9987" max="9987" width="5.75" style="2" customWidth="1"/>
    <col min="9988" max="9988" width="8.75" style="2" customWidth="1"/>
    <col min="9989" max="9989" width="10.75" style="2" customWidth="1"/>
    <col min="9990" max="9990" width="9.75" style="2" customWidth="1"/>
    <col min="9991" max="9992" width="5.25" style="2" customWidth="1"/>
    <col min="9993" max="9993" width="9.75" style="2" customWidth="1"/>
    <col min="9994" max="9994" width="7.75" style="2" customWidth="1"/>
    <col min="9995" max="9995" width="5" style="2" bestFit="1" customWidth="1"/>
    <col min="9996" max="9996" width="5.875" style="2" bestFit="1" customWidth="1"/>
    <col min="9997" max="9997" width="10.625" style="2"/>
    <col min="9998" max="9998" width="2.25" style="2" bestFit="1" customWidth="1"/>
    <col min="9999" max="10240" width="10.625" style="2"/>
    <col min="10241" max="10242" width="3.625" style="2" customWidth="1"/>
    <col min="10243" max="10243" width="5.75" style="2" customWidth="1"/>
    <col min="10244" max="10244" width="8.75" style="2" customWidth="1"/>
    <col min="10245" max="10245" width="10.75" style="2" customWidth="1"/>
    <col min="10246" max="10246" width="9.75" style="2" customWidth="1"/>
    <col min="10247" max="10248" width="5.25" style="2" customWidth="1"/>
    <col min="10249" max="10249" width="9.75" style="2" customWidth="1"/>
    <col min="10250" max="10250" width="7.75" style="2" customWidth="1"/>
    <col min="10251" max="10251" width="5" style="2" bestFit="1" customWidth="1"/>
    <col min="10252" max="10252" width="5.875" style="2" bestFit="1" customWidth="1"/>
    <col min="10253" max="10253" width="10.625" style="2"/>
    <col min="10254" max="10254" width="2.25" style="2" bestFit="1" customWidth="1"/>
    <col min="10255" max="10496" width="10.625" style="2"/>
    <col min="10497" max="10498" width="3.625" style="2" customWidth="1"/>
    <col min="10499" max="10499" width="5.75" style="2" customWidth="1"/>
    <col min="10500" max="10500" width="8.75" style="2" customWidth="1"/>
    <col min="10501" max="10501" width="10.75" style="2" customWidth="1"/>
    <col min="10502" max="10502" width="9.75" style="2" customWidth="1"/>
    <col min="10503" max="10504" width="5.25" style="2" customWidth="1"/>
    <col min="10505" max="10505" width="9.75" style="2" customWidth="1"/>
    <col min="10506" max="10506" width="7.75" style="2" customWidth="1"/>
    <col min="10507" max="10507" width="5" style="2" bestFit="1" customWidth="1"/>
    <col min="10508" max="10508" width="5.875" style="2" bestFit="1" customWidth="1"/>
    <col min="10509" max="10509" width="10.625" style="2"/>
    <col min="10510" max="10510" width="2.25" style="2" bestFit="1" customWidth="1"/>
    <col min="10511" max="10752" width="10.625" style="2"/>
    <col min="10753" max="10754" width="3.625" style="2" customWidth="1"/>
    <col min="10755" max="10755" width="5.75" style="2" customWidth="1"/>
    <col min="10756" max="10756" width="8.75" style="2" customWidth="1"/>
    <col min="10757" max="10757" width="10.75" style="2" customWidth="1"/>
    <col min="10758" max="10758" width="9.75" style="2" customWidth="1"/>
    <col min="10759" max="10760" width="5.25" style="2" customWidth="1"/>
    <col min="10761" max="10761" width="9.75" style="2" customWidth="1"/>
    <col min="10762" max="10762" width="7.75" style="2" customWidth="1"/>
    <col min="10763" max="10763" width="5" style="2" bestFit="1" customWidth="1"/>
    <col min="10764" max="10764" width="5.875" style="2" bestFit="1" customWidth="1"/>
    <col min="10765" max="10765" width="10.625" style="2"/>
    <col min="10766" max="10766" width="2.25" style="2" bestFit="1" customWidth="1"/>
    <col min="10767" max="11008" width="10.625" style="2"/>
    <col min="11009" max="11010" width="3.625" style="2" customWidth="1"/>
    <col min="11011" max="11011" width="5.75" style="2" customWidth="1"/>
    <col min="11012" max="11012" width="8.75" style="2" customWidth="1"/>
    <col min="11013" max="11013" width="10.75" style="2" customWidth="1"/>
    <col min="11014" max="11014" width="9.75" style="2" customWidth="1"/>
    <col min="11015" max="11016" width="5.25" style="2" customWidth="1"/>
    <col min="11017" max="11017" width="9.75" style="2" customWidth="1"/>
    <col min="11018" max="11018" width="7.75" style="2" customWidth="1"/>
    <col min="11019" max="11019" width="5" style="2" bestFit="1" customWidth="1"/>
    <col min="11020" max="11020" width="5.875" style="2" bestFit="1" customWidth="1"/>
    <col min="11021" max="11021" width="10.625" style="2"/>
    <col min="11022" max="11022" width="2.25" style="2" bestFit="1" customWidth="1"/>
    <col min="11023" max="11264" width="10.625" style="2"/>
    <col min="11265" max="11266" width="3.625" style="2" customWidth="1"/>
    <col min="11267" max="11267" width="5.75" style="2" customWidth="1"/>
    <col min="11268" max="11268" width="8.75" style="2" customWidth="1"/>
    <col min="11269" max="11269" width="10.75" style="2" customWidth="1"/>
    <col min="11270" max="11270" width="9.75" style="2" customWidth="1"/>
    <col min="11271" max="11272" width="5.25" style="2" customWidth="1"/>
    <col min="11273" max="11273" width="9.75" style="2" customWidth="1"/>
    <col min="11274" max="11274" width="7.75" style="2" customWidth="1"/>
    <col min="11275" max="11275" width="5" style="2" bestFit="1" customWidth="1"/>
    <col min="11276" max="11276" width="5.875" style="2" bestFit="1" customWidth="1"/>
    <col min="11277" max="11277" width="10.625" style="2"/>
    <col min="11278" max="11278" width="2.25" style="2" bestFit="1" customWidth="1"/>
    <col min="11279" max="11520" width="10.625" style="2"/>
    <col min="11521" max="11522" width="3.625" style="2" customWidth="1"/>
    <col min="11523" max="11523" width="5.75" style="2" customWidth="1"/>
    <col min="11524" max="11524" width="8.75" style="2" customWidth="1"/>
    <col min="11525" max="11525" width="10.75" style="2" customWidth="1"/>
    <col min="11526" max="11526" width="9.75" style="2" customWidth="1"/>
    <col min="11527" max="11528" width="5.25" style="2" customWidth="1"/>
    <col min="11529" max="11529" width="9.75" style="2" customWidth="1"/>
    <col min="11530" max="11530" width="7.75" style="2" customWidth="1"/>
    <col min="11531" max="11531" width="5" style="2" bestFit="1" customWidth="1"/>
    <col min="11532" max="11532" width="5.875" style="2" bestFit="1" customWidth="1"/>
    <col min="11533" max="11533" width="10.625" style="2"/>
    <col min="11534" max="11534" width="2.25" style="2" bestFit="1" customWidth="1"/>
    <col min="11535" max="11776" width="10.625" style="2"/>
    <col min="11777" max="11778" width="3.625" style="2" customWidth="1"/>
    <col min="11779" max="11779" width="5.75" style="2" customWidth="1"/>
    <col min="11780" max="11780" width="8.75" style="2" customWidth="1"/>
    <col min="11781" max="11781" width="10.75" style="2" customWidth="1"/>
    <col min="11782" max="11782" width="9.75" style="2" customWidth="1"/>
    <col min="11783" max="11784" width="5.25" style="2" customWidth="1"/>
    <col min="11785" max="11785" width="9.75" style="2" customWidth="1"/>
    <col min="11786" max="11786" width="7.75" style="2" customWidth="1"/>
    <col min="11787" max="11787" width="5" style="2" bestFit="1" customWidth="1"/>
    <col min="11788" max="11788" width="5.875" style="2" bestFit="1" customWidth="1"/>
    <col min="11789" max="11789" width="10.625" style="2"/>
    <col min="11790" max="11790" width="2.25" style="2" bestFit="1" customWidth="1"/>
    <col min="11791" max="12032" width="10.625" style="2"/>
    <col min="12033" max="12034" width="3.625" style="2" customWidth="1"/>
    <col min="12035" max="12035" width="5.75" style="2" customWidth="1"/>
    <col min="12036" max="12036" width="8.75" style="2" customWidth="1"/>
    <col min="12037" max="12037" width="10.75" style="2" customWidth="1"/>
    <col min="12038" max="12038" width="9.75" style="2" customWidth="1"/>
    <col min="12039" max="12040" width="5.25" style="2" customWidth="1"/>
    <col min="12041" max="12041" width="9.75" style="2" customWidth="1"/>
    <col min="12042" max="12042" width="7.75" style="2" customWidth="1"/>
    <col min="12043" max="12043" width="5" style="2" bestFit="1" customWidth="1"/>
    <col min="12044" max="12044" width="5.875" style="2" bestFit="1" customWidth="1"/>
    <col min="12045" max="12045" width="10.625" style="2"/>
    <col min="12046" max="12046" width="2.25" style="2" bestFit="1" customWidth="1"/>
    <col min="12047" max="12288" width="10.625" style="2"/>
    <col min="12289" max="12290" width="3.625" style="2" customWidth="1"/>
    <col min="12291" max="12291" width="5.75" style="2" customWidth="1"/>
    <col min="12292" max="12292" width="8.75" style="2" customWidth="1"/>
    <col min="12293" max="12293" width="10.75" style="2" customWidth="1"/>
    <col min="12294" max="12294" width="9.75" style="2" customWidth="1"/>
    <col min="12295" max="12296" width="5.25" style="2" customWidth="1"/>
    <col min="12297" max="12297" width="9.75" style="2" customWidth="1"/>
    <col min="12298" max="12298" width="7.75" style="2" customWidth="1"/>
    <col min="12299" max="12299" width="5" style="2" bestFit="1" customWidth="1"/>
    <col min="12300" max="12300" width="5.875" style="2" bestFit="1" customWidth="1"/>
    <col min="12301" max="12301" width="10.625" style="2"/>
    <col min="12302" max="12302" width="2.25" style="2" bestFit="1" customWidth="1"/>
    <col min="12303" max="12544" width="10.625" style="2"/>
    <col min="12545" max="12546" width="3.625" style="2" customWidth="1"/>
    <col min="12547" max="12547" width="5.75" style="2" customWidth="1"/>
    <col min="12548" max="12548" width="8.75" style="2" customWidth="1"/>
    <col min="12549" max="12549" width="10.75" style="2" customWidth="1"/>
    <col min="12550" max="12550" width="9.75" style="2" customWidth="1"/>
    <col min="12551" max="12552" width="5.25" style="2" customWidth="1"/>
    <col min="12553" max="12553" width="9.75" style="2" customWidth="1"/>
    <col min="12554" max="12554" width="7.75" style="2" customWidth="1"/>
    <col min="12555" max="12555" width="5" style="2" bestFit="1" customWidth="1"/>
    <col min="12556" max="12556" width="5.875" style="2" bestFit="1" customWidth="1"/>
    <col min="12557" max="12557" width="10.625" style="2"/>
    <col min="12558" max="12558" width="2.25" style="2" bestFit="1" customWidth="1"/>
    <col min="12559" max="12800" width="10.625" style="2"/>
    <col min="12801" max="12802" width="3.625" style="2" customWidth="1"/>
    <col min="12803" max="12803" width="5.75" style="2" customWidth="1"/>
    <col min="12804" max="12804" width="8.75" style="2" customWidth="1"/>
    <col min="12805" max="12805" width="10.75" style="2" customWidth="1"/>
    <col min="12806" max="12806" width="9.75" style="2" customWidth="1"/>
    <col min="12807" max="12808" width="5.25" style="2" customWidth="1"/>
    <col min="12809" max="12809" width="9.75" style="2" customWidth="1"/>
    <col min="12810" max="12810" width="7.75" style="2" customWidth="1"/>
    <col min="12811" max="12811" width="5" style="2" bestFit="1" customWidth="1"/>
    <col min="12812" max="12812" width="5.875" style="2" bestFit="1" customWidth="1"/>
    <col min="12813" max="12813" width="10.625" style="2"/>
    <col min="12814" max="12814" width="2.25" style="2" bestFit="1" customWidth="1"/>
    <col min="12815" max="13056" width="10.625" style="2"/>
    <col min="13057" max="13058" width="3.625" style="2" customWidth="1"/>
    <col min="13059" max="13059" width="5.75" style="2" customWidth="1"/>
    <col min="13060" max="13060" width="8.75" style="2" customWidth="1"/>
    <col min="13061" max="13061" width="10.75" style="2" customWidth="1"/>
    <col min="13062" max="13062" width="9.75" style="2" customWidth="1"/>
    <col min="13063" max="13064" width="5.25" style="2" customWidth="1"/>
    <col min="13065" max="13065" width="9.75" style="2" customWidth="1"/>
    <col min="13066" max="13066" width="7.75" style="2" customWidth="1"/>
    <col min="13067" max="13067" width="5" style="2" bestFit="1" customWidth="1"/>
    <col min="13068" max="13068" width="5.875" style="2" bestFit="1" customWidth="1"/>
    <col min="13069" max="13069" width="10.625" style="2"/>
    <col min="13070" max="13070" width="2.25" style="2" bestFit="1" customWidth="1"/>
    <col min="13071" max="13312" width="10.625" style="2"/>
    <col min="13313" max="13314" width="3.625" style="2" customWidth="1"/>
    <col min="13315" max="13315" width="5.75" style="2" customWidth="1"/>
    <col min="13316" max="13316" width="8.75" style="2" customWidth="1"/>
    <col min="13317" max="13317" width="10.75" style="2" customWidth="1"/>
    <col min="13318" max="13318" width="9.75" style="2" customWidth="1"/>
    <col min="13319" max="13320" width="5.25" style="2" customWidth="1"/>
    <col min="13321" max="13321" width="9.75" style="2" customWidth="1"/>
    <col min="13322" max="13322" width="7.75" style="2" customWidth="1"/>
    <col min="13323" max="13323" width="5" style="2" bestFit="1" customWidth="1"/>
    <col min="13324" max="13324" width="5.875" style="2" bestFit="1" customWidth="1"/>
    <col min="13325" max="13325" width="10.625" style="2"/>
    <col min="13326" max="13326" width="2.25" style="2" bestFit="1" customWidth="1"/>
    <col min="13327" max="13568" width="10.625" style="2"/>
    <col min="13569" max="13570" width="3.625" style="2" customWidth="1"/>
    <col min="13571" max="13571" width="5.75" style="2" customWidth="1"/>
    <col min="13572" max="13572" width="8.75" style="2" customWidth="1"/>
    <col min="13573" max="13573" width="10.75" style="2" customWidth="1"/>
    <col min="13574" max="13574" width="9.75" style="2" customWidth="1"/>
    <col min="13575" max="13576" width="5.25" style="2" customWidth="1"/>
    <col min="13577" max="13577" width="9.75" style="2" customWidth="1"/>
    <col min="13578" max="13578" width="7.75" style="2" customWidth="1"/>
    <col min="13579" max="13579" width="5" style="2" bestFit="1" customWidth="1"/>
    <col min="13580" max="13580" width="5.875" style="2" bestFit="1" customWidth="1"/>
    <col min="13581" max="13581" width="10.625" style="2"/>
    <col min="13582" max="13582" width="2.25" style="2" bestFit="1" customWidth="1"/>
    <col min="13583" max="13824" width="10.625" style="2"/>
    <col min="13825" max="13826" width="3.625" style="2" customWidth="1"/>
    <col min="13827" max="13827" width="5.75" style="2" customWidth="1"/>
    <col min="13828" max="13828" width="8.75" style="2" customWidth="1"/>
    <col min="13829" max="13829" width="10.75" style="2" customWidth="1"/>
    <col min="13830" max="13830" width="9.75" style="2" customWidth="1"/>
    <col min="13831" max="13832" width="5.25" style="2" customWidth="1"/>
    <col min="13833" max="13833" width="9.75" style="2" customWidth="1"/>
    <col min="13834" max="13834" width="7.75" style="2" customWidth="1"/>
    <col min="13835" max="13835" width="5" style="2" bestFit="1" customWidth="1"/>
    <col min="13836" max="13836" width="5.875" style="2" bestFit="1" customWidth="1"/>
    <col min="13837" max="13837" width="10.625" style="2"/>
    <col min="13838" max="13838" width="2.25" style="2" bestFit="1" customWidth="1"/>
    <col min="13839" max="14080" width="10.625" style="2"/>
    <col min="14081" max="14082" width="3.625" style="2" customWidth="1"/>
    <col min="14083" max="14083" width="5.75" style="2" customWidth="1"/>
    <col min="14084" max="14084" width="8.75" style="2" customWidth="1"/>
    <col min="14085" max="14085" width="10.75" style="2" customWidth="1"/>
    <col min="14086" max="14086" width="9.75" style="2" customWidth="1"/>
    <col min="14087" max="14088" width="5.25" style="2" customWidth="1"/>
    <col min="14089" max="14089" width="9.75" style="2" customWidth="1"/>
    <col min="14090" max="14090" width="7.75" style="2" customWidth="1"/>
    <col min="14091" max="14091" width="5" style="2" bestFit="1" customWidth="1"/>
    <col min="14092" max="14092" width="5.875" style="2" bestFit="1" customWidth="1"/>
    <col min="14093" max="14093" width="10.625" style="2"/>
    <col min="14094" max="14094" width="2.25" style="2" bestFit="1" customWidth="1"/>
    <col min="14095" max="14336" width="10.625" style="2"/>
    <col min="14337" max="14338" width="3.625" style="2" customWidth="1"/>
    <col min="14339" max="14339" width="5.75" style="2" customWidth="1"/>
    <col min="14340" max="14340" width="8.75" style="2" customWidth="1"/>
    <col min="14341" max="14341" width="10.75" style="2" customWidth="1"/>
    <col min="14342" max="14342" width="9.75" style="2" customWidth="1"/>
    <col min="14343" max="14344" width="5.25" style="2" customWidth="1"/>
    <col min="14345" max="14345" width="9.75" style="2" customWidth="1"/>
    <col min="14346" max="14346" width="7.75" style="2" customWidth="1"/>
    <col min="14347" max="14347" width="5" style="2" bestFit="1" customWidth="1"/>
    <col min="14348" max="14348" width="5.875" style="2" bestFit="1" customWidth="1"/>
    <col min="14349" max="14349" width="10.625" style="2"/>
    <col min="14350" max="14350" width="2.25" style="2" bestFit="1" customWidth="1"/>
    <col min="14351" max="14592" width="10.625" style="2"/>
    <col min="14593" max="14594" width="3.625" style="2" customWidth="1"/>
    <col min="14595" max="14595" width="5.75" style="2" customWidth="1"/>
    <col min="14596" max="14596" width="8.75" style="2" customWidth="1"/>
    <col min="14597" max="14597" width="10.75" style="2" customWidth="1"/>
    <col min="14598" max="14598" width="9.75" style="2" customWidth="1"/>
    <col min="14599" max="14600" width="5.25" style="2" customWidth="1"/>
    <col min="14601" max="14601" width="9.75" style="2" customWidth="1"/>
    <col min="14602" max="14602" width="7.75" style="2" customWidth="1"/>
    <col min="14603" max="14603" width="5" style="2" bestFit="1" customWidth="1"/>
    <col min="14604" max="14604" width="5.875" style="2" bestFit="1" customWidth="1"/>
    <col min="14605" max="14605" width="10.625" style="2"/>
    <col min="14606" max="14606" width="2.25" style="2" bestFit="1" customWidth="1"/>
    <col min="14607" max="14848" width="10.625" style="2"/>
    <col min="14849" max="14850" width="3.625" style="2" customWidth="1"/>
    <col min="14851" max="14851" width="5.75" style="2" customWidth="1"/>
    <col min="14852" max="14852" width="8.75" style="2" customWidth="1"/>
    <col min="14853" max="14853" width="10.75" style="2" customWidth="1"/>
    <col min="14854" max="14854" width="9.75" style="2" customWidth="1"/>
    <col min="14855" max="14856" width="5.25" style="2" customWidth="1"/>
    <col min="14857" max="14857" width="9.75" style="2" customWidth="1"/>
    <col min="14858" max="14858" width="7.75" style="2" customWidth="1"/>
    <col min="14859" max="14859" width="5" style="2" bestFit="1" customWidth="1"/>
    <col min="14860" max="14860" width="5.875" style="2" bestFit="1" customWidth="1"/>
    <col min="14861" max="14861" width="10.625" style="2"/>
    <col min="14862" max="14862" width="2.25" style="2" bestFit="1" customWidth="1"/>
    <col min="14863" max="15104" width="10.625" style="2"/>
    <col min="15105" max="15106" width="3.625" style="2" customWidth="1"/>
    <col min="15107" max="15107" width="5.75" style="2" customWidth="1"/>
    <col min="15108" max="15108" width="8.75" style="2" customWidth="1"/>
    <col min="15109" max="15109" width="10.75" style="2" customWidth="1"/>
    <col min="15110" max="15110" width="9.75" style="2" customWidth="1"/>
    <col min="15111" max="15112" width="5.25" style="2" customWidth="1"/>
    <col min="15113" max="15113" width="9.75" style="2" customWidth="1"/>
    <col min="15114" max="15114" width="7.75" style="2" customWidth="1"/>
    <col min="15115" max="15115" width="5" style="2" bestFit="1" customWidth="1"/>
    <col min="15116" max="15116" width="5.875" style="2" bestFit="1" customWidth="1"/>
    <col min="15117" max="15117" width="10.625" style="2"/>
    <col min="15118" max="15118" width="2.25" style="2" bestFit="1" customWidth="1"/>
    <col min="15119" max="15360" width="10.625" style="2"/>
    <col min="15361" max="15362" width="3.625" style="2" customWidth="1"/>
    <col min="15363" max="15363" width="5.75" style="2" customWidth="1"/>
    <col min="15364" max="15364" width="8.75" style="2" customWidth="1"/>
    <col min="15365" max="15365" width="10.75" style="2" customWidth="1"/>
    <col min="15366" max="15366" width="9.75" style="2" customWidth="1"/>
    <col min="15367" max="15368" width="5.25" style="2" customWidth="1"/>
    <col min="15369" max="15369" width="9.75" style="2" customWidth="1"/>
    <col min="15370" max="15370" width="7.75" style="2" customWidth="1"/>
    <col min="15371" max="15371" width="5" style="2" bestFit="1" customWidth="1"/>
    <col min="15372" max="15372" width="5.875" style="2" bestFit="1" customWidth="1"/>
    <col min="15373" max="15373" width="10.625" style="2"/>
    <col min="15374" max="15374" width="2.25" style="2" bestFit="1" customWidth="1"/>
    <col min="15375" max="15616" width="10.625" style="2"/>
    <col min="15617" max="15618" width="3.625" style="2" customWidth="1"/>
    <col min="15619" max="15619" width="5.75" style="2" customWidth="1"/>
    <col min="15620" max="15620" width="8.75" style="2" customWidth="1"/>
    <col min="15621" max="15621" width="10.75" style="2" customWidth="1"/>
    <col min="15622" max="15622" width="9.75" style="2" customWidth="1"/>
    <col min="15623" max="15624" width="5.25" style="2" customWidth="1"/>
    <col min="15625" max="15625" width="9.75" style="2" customWidth="1"/>
    <col min="15626" max="15626" width="7.75" style="2" customWidth="1"/>
    <col min="15627" max="15627" width="5" style="2" bestFit="1" customWidth="1"/>
    <col min="15628" max="15628" width="5.875" style="2" bestFit="1" customWidth="1"/>
    <col min="15629" max="15629" width="10.625" style="2"/>
    <col min="15630" max="15630" width="2.25" style="2" bestFit="1" customWidth="1"/>
    <col min="15631" max="15872" width="10.625" style="2"/>
    <col min="15873" max="15874" width="3.625" style="2" customWidth="1"/>
    <col min="15875" max="15875" width="5.75" style="2" customWidth="1"/>
    <col min="15876" max="15876" width="8.75" style="2" customWidth="1"/>
    <col min="15877" max="15877" width="10.75" style="2" customWidth="1"/>
    <col min="15878" max="15878" width="9.75" style="2" customWidth="1"/>
    <col min="15879" max="15880" width="5.25" style="2" customWidth="1"/>
    <col min="15881" max="15881" width="9.75" style="2" customWidth="1"/>
    <col min="15882" max="15882" width="7.75" style="2" customWidth="1"/>
    <col min="15883" max="15883" width="5" style="2" bestFit="1" customWidth="1"/>
    <col min="15884" max="15884" width="5.875" style="2" bestFit="1" customWidth="1"/>
    <col min="15885" max="15885" width="10.625" style="2"/>
    <col min="15886" max="15886" width="2.25" style="2" bestFit="1" customWidth="1"/>
    <col min="15887" max="16128" width="10.625" style="2"/>
    <col min="16129" max="16130" width="3.625" style="2" customWidth="1"/>
    <col min="16131" max="16131" width="5.75" style="2" customWidth="1"/>
    <col min="16132" max="16132" width="8.75" style="2" customWidth="1"/>
    <col min="16133" max="16133" width="10.75" style="2" customWidth="1"/>
    <col min="16134" max="16134" width="9.75" style="2" customWidth="1"/>
    <col min="16135" max="16136" width="5.25" style="2" customWidth="1"/>
    <col min="16137" max="16137" width="9.75" style="2" customWidth="1"/>
    <col min="16138" max="16138" width="7.75" style="2" customWidth="1"/>
    <col min="16139" max="16139" width="5" style="2" bestFit="1" customWidth="1"/>
    <col min="16140" max="16140" width="5.875" style="2" bestFit="1" customWidth="1"/>
    <col min="16141" max="16141" width="10.625" style="2"/>
    <col min="16142" max="16142" width="2.25" style="2" bestFit="1" customWidth="1"/>
    <col min="16143" max="16384" width="10.625" style="2"/>
  </cols>
  <sheetData>
    <row r="1" spans="1:13" ht="18" customHeight="1">
      <c r="A1" s="224" t="s">
        <v>0</v>
      </c>
      <c r="B1" s="1"/>
      <c r="C1" s="2" t="s">
        <v>1</v>
      </c>
    </row>
    <row r="2" spans="1:13" ht="24" customHeight="1">
      <c r="A2" s="224"/>
      <c r="B2" s="1"/>
      <c r="C2" s="225" t="s">
        <v>2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s="4" customFormat="1" ht="21" customHeight="1">
      <c r="A3" s="224"/>
      <c r="B3" s="1"/>
      <c r="E3" s="5" t="s">
        <v>3</v>
      </c>
      <c r="J3" s="6" t="s">
        <v>4</v>
      </c>
      <c r="K3" s="226" t="s">
        <v>144</v>
      </c>
      <c r="L3" s="226"/>
      <c r="M3" s="226"/>
    </row>
    <row r="4" spans="1:13" s="4" customFormat="1" ht="24" customHeight="1">
      <c r="A4" s="224"/>
      <c r="B4" s="1"/>
      <c r="J4" s="7" t="s">
        <v>5</v>
      </c>
      <c r="K4" s="227" t="s">
        <v>145</v>
      </c>
      <c r="L4" s="227"/>
      <c r="M4" s="227"/>
    </row>
    <row r="5" spans="1:13" ht="15.95" customHeight="1" thickBot="1">
      <c r="A5" s="224"/>
      <c r="B5" s="1"/>
      <c r="J5" s="8"/>
      <c r="L5" s="8"/>
      <c r="M5" s="8"/>
    </row>
    <row r="6" spans="1:13" ht="14.1" customHeight="1">
      <c r="A6" s="224"/>
      <c r="B6" s="1"/>
      <c r="C6" s="228" t="s">
        <v>6</v>
      </c>
      <c r="D6" s="231" t="s">
        <v>7</v>
      </c>
      <c r="E6" s="191" t="s">
        <v>8</v>
      </c>
      <c r="F6" s="233" t="s">
        <v>9</v>
      </c>
      <c r="G6" s="234"/>
      <c r="H6" s="234"/>
      <c r="I6" s="235"/>
      <c r="J6" s="239" t="s">
        <v>10</v>
      </c>
      <c r="K6" s="241" t="s">
        <v>11</v>
      </c>
      <c r="L6" s="243" t="s">
        <v>153</v>
      </c>
      <c r="M6" s="244"/>
    </row>
    <row r="7" spans="1:13" ht="14.1" customHeight="1" thickBot="1">
      <c r="A7" s="224"/>
      <c r="B7" s="1"/>
      <c r="C7" s="229"/>
      <c r="D7" s="232"/>
      <c r="E7" s="198"/>
      <c r="F7" s="236"/>
      <c r="G7" s="237"/>
      <c r="H7" s="237"/>
      <c r="I7" s="238"/>
      <c r="J7" s="240"/>
      <c r="K7" s="242"/>
      <c r="L7" s="9" t="s">
        <v>10</v>
      </c>
      <c r="M7" s="10" t="s">
        <v>12</v>
      </c>
    </row>
    <row r="8" spans="1:13" ht="14.1" customHeight="1">
      <c r="A8" s="224"/>
      <c r="B8" s="1"/>
      <c r="C8" s="229"/>
      <c r="D8" s="199" t="s">
        <v>13</v>
      </c>
      <c r="E8" s="245" t="s">
        <v>14</v>
      </c>
      <c r="F8" s="11">
        <v>1440</v>
      </c>
      <c r="G8" s="246" t="s">
        <v>15</v>
      </c>
      <c r="H8" s="247"/>
      <c r="I8" s="12" t="s">
        <v>16</v>
      </c>
      <c r="J8" s="13"/>
      <c r="K8" s="14"/>
      <c r="L8" s="13"/>
      <c r="M8" s="15"/>
    </row>
    <row r="9" spans="1:13" ht="14.1" customHeight="1">
      <c r="A9" s="224"/>
      <c r="B9" s="1"/>
      <c r="C9" s="229"/>
      <c r="D9" s="200"/>
      <c r="E9" s="194"/>
      <c r="F9" s="16" t="s">
        <v>17</v>
      </c>
      <c r="G9" s="209" t="s">
        <v>17</v>
      </c>
      <c r="H9" s="211"/>
      <c r="I9" s="17" t="s">
        <v>17</v>
      </c>
      <c r="J9" s="18">
        <v>7500</v>
      </c>
      <c r="K9" s="19"/>
      <c r="L9" s="18">
        <v>7000</v>
      </c>
      <c r="M9" s="20">
        <f>K9*J9</f>
        <v>0</v>
      </c>
    </row>
    <row r="10" spans="1:13" ht="14.1" customHeight="1">
      <c r="A10" s="224"/>
      <c r="B10" s="1"/>
      <c r="C10" s="229"/>
      <c r="D10" s="200"/>
      <c r="E10" s="194"/>
      <c r="F10" s="21" t="s">
        <v>18</v>
      </c>
      <c r="G10" s="165" t="s">
        <v>19</v>
      </c>
      <c r="H10" s="167"/>
      <c r="I10" s="22" t="s">
        <v>19</v>
      </c>
      <c r="J10" s="23">
        <v>6500</v>
      </c>
      <c r="K10" s="24"/>
      <c r="L10" s="23">
        <v>6000</v>
      </c>
      <c r="M10" s="20">
        <f t="shared" ref="M10:M14" si="0">K10*J10</f>
        <v>0</v>
      </c>
    </row>
    <row r="11" spans="1:13" ht="14.1" customHeight="1">
      <c r="A11" s="224"/>
      <c r="B11" s="1"/>
      <c r="C11" s="229"/>
      <c r="D11" s="200"/>
      <c r="E11" s="194"/>
      <c r="F11" s="21" t="s">
        <v>20</v>
      </c>
      <c r="G11" s="165" t="s">
        <v>20</v>
      </c>
      <c r="H11" s="167"/>
      <c r="I11" s="22" t="s">
        <v>20</v>
      </c>
      <c r="J11" s="23">
        <v>5500</v>
      </c>
      <c r="K11" s="24"/>
      <c r="L11" s="23">
        <v>5000</v>
      </c>
      <c r="M11" s="20">
        <f t="shared" si="0"/>
        <v>0</v>
      </c>
    </row>
    <row r="12" spans="1:13" ht="14.1" customHeight="1">
      <c r="A12" s="224"/>
      <c r="B12" s="1"/>
      <c r="C12" s="229"/>
      <c r="D12" s="200"/>
      <c r="E12" s="194"/>
      <c r="F12" s="21" t="s">
        <v>19</v>
      </c>
      <c r="G12" s="165" t="s">
        <v>21</v>
      </c>
      <c r="H12" s="167"/>
      <c r="I12" s="22" t="s">
        <v>21</v>
      </c>
      <c r="J12" s="23">
        <v>4500</v>
      </c>
      <c r="K12" s="24"/>
      <c r="L12" s="23">
        <v>4000</v>
      </c>
      <c r="M12" s="20">
        <f t="shared" si="0"/>
        <v>0</v>
      </c>
    </row>
    <row r="13" spans="1:13" ht="14.1" customHeight="1">
      <c r="A13" s="224"/>
      <c r="B13" s="1"/>
      <c r="C13" s="229"/>
      <c r="D13" s="200"/>
      <c r="E13" s="194"/>
      <c r="F13" s="21" t="s">
        <v>22</v>
      </c>
      <c r="G13" s="165" t="s">
        <v>23</v>
      </c>
      <c r="H13" s="167"/>
      <c r="I13" s="22" t="s">
        <v>23</v>
      </c>
      <c r="J13" s="23">
        <v>4000</v>
      </c>
      <c r="K13" s="24"/>
      <c r="L13" s="23">
        <v>3500</v>
      </c>
      <c r="M13" s="20">
        <f t="shared" si="0"/>
        <v>0</v>
      </c>
    </row>
    <row r="14" spans="1:13" ht="14.1" customHeight="1">
      <c r="A14" s="224"/>
      <c r="B14" s="1"/>
      <c r="C14" s="229"/>
      <c r="D14" s="200"/>
      <c r="E14" s="213"/>
      <c r="F14" s="26" t="s">
        <v>24</v>
      </c>
      <c r="G14" s="168" t="s">
        <v>18</v>
      </c>
      <c r="H14" s="170"/>
      <c r="I14" s="27" t="s">
        <v>18</v>
      </c>
      <c r="J14" s="28">
        <v>3500</v>
      </c>
      <c r="K14" s="29"/>
      <c r="L14" s="28">
        <v>3000</v>
      </c>
      <c r="M14" s="20">
        <f t="shared" si="0"/>
        <v>0</v>
      </c>
    </row>
    <row r="15" spans="1:13" ht="14.1" customHeight="1">
      <c r="A15" s="224"/>
      <c r="B15" s="1"/>
      <c r="C15" s="229"/>
      <c r="D15" s="200"/>
      <c r="E15" s="212" t="s">
        <v>25</v>
      </c>
      <c r="F15" s="206">
        <v>1440</v>
      </c>
      <c r="G15" s="208"/>
      <c r="H15" s="206" t="s">
        <v>26</v>
      </c>
      <c r="I15" s="208"/>
      <c r="J15" s="30"/>
      <c r="K15" s="31"/>
      <c r="L15" s="30"/>
      <c r="M15" s="32"/>
    </row>
    <row r="16" spans="1:13" ht="14.1" customHeight="1">
      <c r="A16" s="224"/>
      <c r="B16" s="1"/>
      <c r="C16" s="229"/>
      <c r="D16" s="200"/>
      <c r="E16" s="194"/>
      <c r="F16" s="209" t="s">
        <v>17</v>
      </c>
      <c r="G16" s="211"/>
      <c r="H16" s="209" t="s">
        <v>17</v>
      </c>
      <c r="I16" s="211"/>
      <c r="J16" s="33">
        <v>7500</v>
      </c>
      <c r="K16" s="34"/>
      <c r="L16" s="33">
        <v>7000</v>
      </c>
      <c r="M16" s="20">
        <f>K16*J16</f>
        <v>0</v>
      </c>
    </row>
    <row r="17" spans="1:13" ht="14.1" customHeight="1">
      <c r="A17" s="224"/>
      <c r="B17" s="1"/>
      <c r="C17" s="229"/>
      <c r="D17" s="200"/>
      <c r="E17" s="194"/>
      <c r="F17" s="214" t="s">
        <v>18</v>
      </c>
      <c r="G17" s="215"/>
      <c r="H17" s="165" t="s">
        <v>19</v>
      </c>
      <c r="I17" s="167"/>
      <c r="J17" s="23">
        <v>6500</v>
      </c>
      <c r="K17" s="24"/>
      <c r="L17" s="23">
        <v>6000</v>
      </c>
      <c r="M17" s="20">
        <f t="shared" ref="M17:M21" si="1">K17*J17</f>
        <v>0</v>
      </c>
    </row>
    <row r="18" spans="1:13" ht="14.1" customHeight="1">
      <c r="A18" s="224"/>
      <c r="B18" s="1"/>
      <c r="C18" s="229"/>
      <c r="D18" s="200"/>
      <c r="E18" s="194"/>
      <c r="F18" s="216" t="s">
        <v>20</v>
      </c>
      <c r="G18" s="217"/>
      <c r="H18" s="165" t="s">
        <v>20</v>
      </c>
      <c r="I18" s="167"/>
      <c r="J18" s="23">
        <v>5500</v>
      </c>
      <c r="K18" s="24"/>
      <c r="L18" s="23">
        <v>5000</v>
      </c>
      <c r="M18" s="20">
        <f t="shared" si="1"/>
        <v>0</v>
      </c>
    </row>
    <row r="19" spans="1:13" ht="14.1" customHeight="1">
      <c r="A19" s="224"/>
      <c r="B19" s="1"/>
      <c r="C19" s="229"/>
      <c r="D19" s="200"/>
      <c r="E19" s="194"/>
      <c r="F19" s="216" t="s">
        <v>19</v>
      </c>
      <c r="G19" s="217"/>
      <c r="H19" s="165" t="s">
        <v>21</v>
      </c>
      <c r="I19" s="167"/>
      <c r="J19" s="23">
        <v>4500</v>
      </c>
      <c r="K19" s="24"/>
      <c r="L19" s="23">
        <v>4000</v>
      </c>
      <c r="M19" s="20">
        <f t="shared" si="1"/>
        <v>0</v>
      </c>
    </row>
    <row r="20" spans="1:13" ht="14.1" customHeight="1">
      <c r="A20" s="224"/>
      <c r="B20" s="1"/>
      <c r="C20" s="229"/>
      <c r="D20" s="200"/>
      <c r="E20" s="194"/>
      <c r="F20" s="165" t="s">
        <v>22</v>
      </c>
      <c r="G20" s="167"/>
      <c r="H20" s="165" t="s">
        <v>23</v>
      </c>
      <c r="I20" s="167"/>
      <c r="J20" s="23">
        <v>4000</v>
      </c>
      <c r="K20" s="24"/>
      <c r="L20" s="23">
        <v>3500</v>
      </c>
      <c r="M20" s="20">
        <f t="shared" si="1"/>
        <v>0</v>
      </c>
    </row>
    <row r="21" spans="1:13" ht="14.1" customHeight="1">
      <c r="A21" s="224"/>
      <c r="B21" s="1"/>
      <c r="C21" s="229"/>
      <c r="D21" s="200"/>
      <c r="E21" s="213"/>
      <c r="F21" s="218" t="s">
        <v>24</v>
      </c>
      <c r="G21" s="219"/>
      <c r="H21" s="168" t="s">
        <v>18</v>
      </c>
      <c r="I21" s="170"/>
      <c r="J21" s="35">
        <v>3500</v>
      </c>
      <c r="K21" s="36"/>
      <c r="L21" s="35">
        <v>3000</v>
      </c>
      <c r="M21" s="20">
        <f t="shared" si="1"/>
        <v>0</v>
      </c>
    </row>
    <row r="22" spans="1:13" ht="14.1" customHeight="1">
      <c r="A22" s="224"/>
      <c r="B22" s="1"/>
      <c r="C22" s="229"/>
      <c r="D22" s="200"/>
      <c r="E22" s="205" t="s">
        <v>27</v>
      </c>
      <c r="F22" s="206" t="s">
        <v>26</v>
      </c>
      <c r="G22" s="207"/>
      <c r="H22" s="207"/>
      <c r="I22" s="208"/>
      <c r="J22" s="30"/>
      <c r="K22" s="31"/>
      <c r="L22" s="30"/>
      <c r="M22" s="32"/>
    </row>
    <row r="23" spans="1:13" ht="14.1" customHeight="1">
      <c r="A23" s="224"/>
      <c r="B23" s="1"/>
      <c r="C23" s="229"/>
      <c r="D23" s="200"/>
      <c r="E23" s="194"/>
      <c r="F23" s="209" t="s">
        <v>17</v>
      </c>
      <c r="G23" s="210"/>
      <c r="H23" s="210"/>
      <c r="I23" s="211"/>
      <c r="J23" s="18">
        <v>7500</v>
      </c>
      <c r="K23" s="19"/>
      <c r="L23" s="18">
        <v>7000</v>
      </c>
      <c r="M23" s="20">
        <f>K23*J23</f>
        <v>0</v>
      </c>
    </row>
    <row r="24" spans="1:13" ht="14.1" customHeight="1">
      <c r="A24" s="224"/>
      <c r="B24" s="1"/>
      <c r="C24" s="229"/>
      <c r="D24" s="200"/>
      <c r="E24" s="194"/>
      <c r="F24" s="165" t="s">
        <v>19</v>
      </c>
      <c r="G24" s="166"/>
      <c r="H24" s="166"/>
      <c r="I24" s="167"/>
      <c r="J24" s="23">
        <v>6500</v>
      </c>
      <c r="K24" s="24"/>
      <c r="L24" s="23">
        <v>6000</v>
      </c>
      <c r="M24" s="20">
        <f t="shared" ref="M24:M28" si="2">K24*J24</f>
        <v>0</v>
      </c>
    </row>
    <row r="25" spans="1:13" ht="14.1" customHeight="1">
      <c r="A25" s="224"/>
      <c r="B25" s="1"/>
      <c r="C25" s="229"/>
      <c r="D25" s="200"/>
      <c r="E25" s="194"/>
      <c r="F25" s="165" t="s">
        <v>20</v>
      </c>
      <c r="G25" s="166"/>
      <c r="H25" s="166"/>
      <c r="I25" s="167"/>
      <c r="J25" s="23">
        <v>5500</v>
      </c>
      <c r="K25" s="24"/>
      <c r="L25" s="23">
        <v>5000</v>
      </c>
      <c r="M25" s="20">
        <f t="shared" si="2"/>
        <v>0</v>
      </c>
    </row>
    <row r="26" spans="1:13" ht="14.1" customHeight="1">
      <c r="A26" s="224"/>
      <c r="B26" s="1"/>
      <c r="C26" s="229"/>
      <c r="D26" s="200"/>
      <c r="E26" s="194"/>
      <c r="F26" s="165" t="s">
        <v>21</v>
      </c>
      <c r="G26" s="166"/>
      <c r="H26" s="166"/>
      <c r="I26" s="167"/>
      <c r="J26" s="23">
        <v>4500</v>
      </c>
      <c r="K26" s="24"/>
      <c r="L26" s="23">
        <v>4000</v>
      </c>
      <c r="M26" s="20">
        <f t="shared" si="2"/>
        <v>0</v>
      </c>
    </row>
    <row r="27" spans="1:13" ht="14.1" customHeight="1">
      <c r="A27" s="224"/>
      <c r="B27" s="1"/>
      <c r="C27" s="229"/>
      <c r="D27" s="200"/>
      <c r="E27" s="194"/>
      <c r="F27" s="165" t="s">
        <v>23</v>
      </c>
      <c r="G27" s="166"/>
      <c r="H27" s="166"/>
      <c r="I27" s="167"/>
      <c r="J27" s="23">
        <v>4000</v>
      </c>
      <c r="K27" s="24"/>
      <c r="L27" s="23">
        <v>3500</v>
      </c>
      <c r="M27" s="20">
        <f t="shared" si="2"/>
        <v>0</v>
      </c>
    </row>
    <row r="28" spans="1:13" ht="14.1" customHeight="1" thickBot="1">
      <c r="A28" s="224"/>
      <c r="B28" s="1"/>
      <c r="C28" s="229"/>
      <c r="D28" s="201"/>
      <c r="E28" s="195"/>
      <c r="F28" s="196" t="s">
        <v>18</v>
      </c>
      <c r="G28" s="197"/>
      <c r="H28" s="197"/>
      <c r="I28" s="198"/>
      <c r="J28" s="35">
        <v>3500</v>
      </c>
      <c r="K28" s="36"/>
      <c r="L28" s="35">
        <v>3000</v>
      </c>
      <c r="M28" s="20">
        <f t="shared" si="2"/>
        <v>0</v>
      </c>
    </row>
    <row r="29" spans="1:13" ht="14.1" customHeight="1">
      <c r="A29" s="224"/>
      <c r="B29" s="1"/>
      <c r="C29" s="229"/>
      <c r="D29" s="199" t="s">
        <v>28</v>
      </c>
      <c r="E29" s="202" t="s">
        <v>14</v>
      </c>
      <c r="F29" s="189" t="s">
        <v>17</v>
      </c>
      <c r="G29" s="190"/>
      <c r="H29" s="190"/>
      <c r="I29" s="191"/>
      <c r="J29" s="38">
        <v>7500</v>
      </c>
      <c r="K29" s="39"/>
      <c r="L29" s="38">
        <v>7000</v>
      </c>
      <c r="M29" s="40">
        <f>K29*J29</f>
        <v>0</v>
      </c>
    </row>
    <row r="30" spans="1:13" ht="14.1" customHeight="1">
      <c r="A30" s="224"/>
      <c r="B30" s="1"/>
      <c r="C30" s="229"/>
      <c r="D30" s="200"/>
      <c r="E30" s="203"/>
      <c r="F30" s="165" t="s">
        <v>18</v>
      </c>
      <c r="G30" s="166"/>
      <c r="H30" s="166"/>
      <c r="I30" s="167"/>
      <c r="J30" s="23">
        <v>6500</v>
      </c>
      <c r="K30" s="24"/>
      <c r="L30" s="23">
        <v>6000</v>
      </c>
      <c r="M30" s="25">
        <f t="shared" ref="M30:M56" si="3">K30*J30</f>
        <v>0</v>
      </c>
    </row>
    <row r="31" spans="1:13" ht="14.1" customHeight="1">
      <c r="A31" s="224"/>
      <c r="B31" s="1"/>
      <c r="C31" s="229"/>
      <c r="D31" s="200"/>
      <c r="E31" s="203"/>
      <c r="F31" s="165" t="s">
        <v>20</v>
      </c>
      <c r="G31" s="166"/>
      <c r="H31" s="166"/>
      <c r="I31" s="167"/>
      <c r="J31" s="23">
        <v>5500</v>
      </c>
      <c r="K31" s="24"/>
      <c r="L31" s="23">
        <v>5000</v>
      </c>
      <c r="M31" s="25">
        <f t="shared" si="3"/>
        <v>0</v>
      </c>
    </row>
    <row r="32" spans="1:13" ht="14.1" customHeight="1">
      <c r="A32" s="224"/>
      <c r="B32" s="1"/>
      <c r="C32" s="229"/>
      <c r="D32" s="200"/>
      <c r="E32" s="203"/>
      <c r="F32" s="165" t="s">
        <v>19</v>
      </c>
      <c r="G32" s="166"/>
      <c r="H32" s="166"/>
      <c r="I32" s="167"/>
      <c r="J32" s="23">
        <v>4500</v>
      </c>
      <c r="K32" s="24"/>
      <c r="L32" s="23">
        <v>4000</v>
      </c>
      <c r="M32" s="25">
        <f t="shared" si="3"/>
        <v>0</v>
      </c>
    </row>
    <row r="33" spans="1:13" ht="14.1" customHeight="1">
      <c r="A33" s="224"/>
      <c r="B33" s="1"/>
      <c r="C33" s="229"/>
      <c r="D33" s="200"/>
      <c r="E33" s="203"/>
      <c r="F33" s="165" t="s">
        <v>22</v>
      </c>
      <c r="G33" s="166"/>
      <c r="H33" s="166"/>
      <c r="I33" s="167"/>
      <c r="J33" s="23">
        <v>4000</v>
      </c>
      <c r="K33" s="24"/>
      <c r="L33" s="23">
        <v>3500</v>
      </c>
      <c r="M33" s="25">
        <f t="shared" si="3"/>
        <v>0</v>
      </c>
    </row>
    <row r="34" spans="1:13" ht="14.1" customHeight="1">
      <c r="A34" s="224"/>
      <c r="B34" s="1"/>
      <c r="C34" s="229"/>
      <c r="D34" s="200"/>
      <c r="E34" s="204"/>
      <c r="F34" s="168" t="s">
        <v>24</v>
      </c>
      <c r="G34" s="169"/>
      <c r="H34" s="169"/>
      <c r="I34" s="170"/>
      <c r="J34" s="35">
        <v>3500</v>
      </c>
      <c r="K34" s="36"/>
      <c r="L34" s="35">
        <v>3000</v>
      </c>
      <c r="M34" s="37">
        <f t="shared" si="3"/>
        <v>0</v>
      </c>
    </row>
    <row r="35" spans="1:13" ht="14.1" customHeight="1">
      <c r="A35" s="224"/>
      <c r="B35" s="1"/>
      <c r="C35" s="229"/>
      <c r="D35" s="200"/>
      <c r="E35" s="192" t="s">
        <v>25</v>
      </c>
      <c r="F35" s="162" t="s">
        <v>17</v>
      </c>
      <c r="G35" s="163"/>
      <c r="H35" s="163"/>
      <c r="I35" s="164"/>
      <c r="J35" s="33">
        <v>7500</v>
      </c>
      <c r="K35" s="34"/>
      <c r="L35" s="33">
        <v>7000</v>
      </c>
      <c r="M35" s="41">
        <f t="shared" si="3"/>
        <v>0</v>
      </c>
    </row>
    <row r="36" spans="1:13" ht="14.1" customHeight="1">
      <c r="A36" s="224"/>
      <c r="B36" s="1"/>
      <c r="C36" s="229"/>
      <c r="D36" s="200"/>
      <c r="E36" s="187"/>
      <c r="F36" s="165" t="s">
        <v>18</v>
      </c>
      <c r="G36" s="166"/>
      <c r="H36" s="166"/>
      <c r="I36" s="167"/>
      <c r="J36" s="23">
        <v>6500</v>
      </c>
      <c r="K36" s="24"/>
      <c r="L36" s="23">
        <v>6000</v>
      </c>
      <c r="M36" s="25">
        <f>K36*J36</f>
        <v>0</v>
      </c>
    </row>
    <row r="37" spans="1:13" ht="14.1" customHeight="1">
      <c r="A37" s="224"/>
      <c r="B37" s="1"/>
      <c r="C37" s="229"/>
      <c r="D37" s="200"/>
      <c r="E37" s="187"/>
      <c r="F37" s="165" t="s">
        <v>20</v>
      </c>
      <c r="G37" s="166"/>
      <c r="H37" s="166"/>
      <c r="I37" s="167"/>
      <c r="J37" s="23">
        <v>5500</v>
      </c>
      <c r="K37" s="24"/>
      <c r="L37" s="23">
        <v>5000</v>
      </c>
      <c r="M37" s="25">
        <f t="shared" si="3"/>
        <v>0</v>
      </c>
    </row>
    <row r="38" spans="1:13" ht="14.1" customHeight="1">
      <c r="A38" s="224"/>
      <c r="B38" s="1"/>
      <c r="C38" s="229"/>
      <c r="D38" s="200"/>
      <c r="E38" s="187"/>
      <c r="F38" s="165" t="s">
        <v>19</v>
      </c>
      <c r="G38" s="166"/>
      <c r="H38" s="166"/>
      <c r="I38" s="167"/>
      <c r="J38" s="23">
        <v>4500</v>
      </c>
      <c r="K38" s="24"/>
      <c r="L38" s="23">
        <v>4000</v>
      </c>
      <c r="M38" s="25">
        <f t="shared" si="3"/>
        <v>0</v>
      </c>
    </row>
    <row r="39" spans="1:13" ht="14.1" customHeight="1">
      <c r="A39" s="224"/>
      <c r="B39" s="1"/>
      <c r="C39" s="229"/>
      <c r="D39" s="200"/>
      <c r="E39" s="187"/>
      <c r="F39" s="165" t="s">
        <v>22</v>
      </c>
      <c r="G39" s="166"/>
      <c r="H39" s="166"/>
      <c r="I39" s="167"/>
      <c r="J39" s="23">
        <v>4000</v>
      </c>
      <c r="K39" s="24"/>
      <c r="L39" s="23">
        <v>3500</v>
      </c>
      <c r="M39" s="25">
        <f t="shared" si="3"/>
        <v>0</v>
      </c>
    </row>
    <row r="40" spans="1:13" ht="14.1" customHeight="1">
      <c r="A40" s="224"/>
      <c r="B40" s="1"/>
      <c r="C40" s="229"/>
      <c r="D40" s="200"/>
      <c r="E40" s="188"/>
      <c r="F40" s="168" t="s">
        <v>24</v>
      </c>
      <c r="G40" s="169"/>
      <c r="H40" s="169"/>
      <c r="I40" s="170"/>
      <c r="J40" s="35">
        <v>3500</v>
      </c>
      <c r="K40" s="36"/>
      <c r="L40" s="35">
        <v>3000</v>
      </c>
      <c r="M40" s="42">
        <f t="shared" si="3"/>
        <v>0</v>
      </c>
    </row>
    <row r="41" spans="1:13" ht="14.1" customHeight="1">
      <c r="A41" s="224"/>
      <c r="B41" s="1"/>
      <c r="C41" s="229"/>
      <c r="D41" s="200"/>
      <c r="E41" s="194" t="s">
        <v>27</v>
      </c>
      <c r="F41" s="162" t="s">
        <v>17</v>
      </c>
      <c r="G41" s="163"/>
      <c r="H41" s="163"/>
      <c r="I41" s="164"/>
      <c r="J41" s="18">
        <v>7500</v>
      </c>
      <c r="K41" s="19"/>
      <c r="L41" s="18">
        <v>7000</v>
      </c>
      <c r="M41" s="20">
        <f t="shared" si="3"/>
        <v>0</v>
      </c>
    </row>
    <row r="42" spans="1:13" ht="14.1" customHeight="1">
      <c r="A42" s="224"/>
      <c r="B42" s="1"/>
      <c r="C42" s="229"/>
      <c r="D42" s="200"/>
      <c r="E42" s="194"/>
      <c r="F42" s="165" t="s">
        <v>18</v>
      </c>
      <c r="G42" s="166"/>
      <c r="H42" s="166"/>
      <c r="I42" s="167"/>
      <c r="J42" s="23">
        <v>6500</v>
      </c>
      <c r="K42" s="24"/>
      <c r="L42" s="23">
        <v>6000</v>
      </c>
      <c r="M42" s="20">
        <f t="shared" si="3"/>
        <v>0</v>
      </c>
    </row>
    <row r="43" spans="1:13" ht="14.1" customHeight="1">
      <c r="A43" s="224"/>
      <c r="B43" s="1"/>
      <c r="C43" s="229"/>
      <c r="D43" s="200"/>
      <c r="E43" s="194"/>
      <c r="F43" s="165" t="s">
        <v>20</v>
      </c>
      <c r="G43" s="166"/>
      <c r="H43" s="166"/>
      <c r="I43" s="167"/>
      <c r="J43" s="23">
        <v>5500</v>
      </c>
      <c r="K43" s="24"/>
      <c r="L43" s="23">
        <v>5000</v>
      </c>
      <c r="M43" s="20">
        <f t="shared" si="3"/>
        <v>0</v>
      </c>
    </row>
    <row r="44" spans="1:13" ht="14.1" customHeight="1">
      <c r="A44" s="224"/>
      <c r="B44" s="1"/>
      <c r="C44" s="229"/>
      <c r="D44" s="200"/>
      <c r="E44" s="194"/>
      <c r="F44" s="165" t="s">
        <v>19</v>
      </c>
      <c r="G44" s="166"/>
      <c r="H44" s="166"/>
      <c r="I44" s="167"/>
      <c r="J44" s="23">
        <v>4500</v>
      </c>
      <c r="K44" s="24"/>
      <c r="L44" s="23">
        <v>4000</v>
      </c>
      <c r="M44" s="20">
        <f t="shared" si="3"/>
        <v>0</v>
      </c>
    </row>
    <row r="45" spans="1:13" ht="14.1" customHeight="1">
      <c r="A45" s="224"/>
      <c r="B45" s="1"/>
      <c r="C45" s="229"/>
      <c r="D45" s="200"/>
      <c r="E45" s="194"/>
      <c r="F45" s="165" t="s">
        <v>22</v>
      </c>
      <c r="G45" s="166"/>
      <c r="H45" s="166"/>
      <c r="I45" s="167"/>
      <c r="J45" s="23">
        <v>4000</v>
      </c>
      <c r="K45" s="24"/>
      <c r="L45" s="23">
        <v>3500</v>
      </c>
      <c r="M45" s="20">
        <f t="shared" si="3"/>
        <v>0</v>
      </c>
    </row>
    <row r="46" spans="1:13" ht="14.1" customHeight="1" thickBot="1">
      <c r="A46" s="224"/>
      <c r="B46" s="1"/>
      <c r="C46" s="229"/>
      <c r="D46" s="201"/>
      <c r="E46" s="195"/>
      <c r="F46" s="168" t="s">
        <v>24</v>
      </c>
      <c r="G46" s="169"/>
      <c r="H46" s="169"/>
      <c r="I46" s="170"/>
      <c r="J46" s="43">
        <v>3500</v>
      </c>
      <c r="K46" s="44"/>
      <c r="L46" s="43">
        <v>3000</v>
      </c>
      <c r="M46" s="20">
        <f t="shared" si="3"/>
        <v>0</v>
      </c>
    </row>
    <row r="47" spans="1:13" ht="14.1" customHeight="1">
      <c r="A47" s="224"/>
      <c r="B47" s="1"/>
      <c r="C47" s="229"/>
      <c r="D47" s="183" t="s">
        <v>29</v>
      </c>
      <c r="E47" s="186" t="s">
        <v>30</v>
      </c>
      <c r="F47" s="189" t="s">
        <v>19</v>
      </c>
      <c r="G47" s="190"/>
      <c r="H47" s="190"/>
      <c r="I47" s="191"/>
      <c r="J47" s="38">
        <v>4500</v>
      </c>
      <c r="K47" s="39"/>
      <c r="L47" s="38">
        <v>4000</v>
      </c>
      <c r="M47" s="40">
        <f t="shared" si="3"/>
        <v>0</v>
      </c>
    </row>
    <row r="48" spans="1:13" ht="14.1" customHeight="1">
      <c r="A48" s="224"/>
      <c r="B48" s="1"/>
      <c r="C48" s="229"/>
      <c r="D48" s="184"/>
      <c r="E48" s="187"/>
      <c r="F48" s="165" t="s">
        <v>22</v>
      </c>
      <c r="G48" s="166"/>
      <c r="H48" s="166"/>
      <c r="I48" s="167"/>
      <c r="J48" s="23">
        <v>4000</v>
      </c>
      <c r="K48" s="24"/>
      <c r="L48" s="23">
        <v>3500</v>
      </c>
      <c r="M48" s="25">
        <f t="shared" si="3"/>
        <v>0</v>
      </c>
    </row>
    <row r="49" spans="1:18" ht="14.1" customHeight="1">
      <c r="A49" s="224"/>
      <c r="B49" s="1"/>
      <c r="C49" s="229"/>
      <c r="D49" s="184"/>
      <c r="E49" s="188"/>
      <c r="F49" s="168" t="s">
        <v>24</v>
      </c>
      <c r="G49" s="169"/>
      <c r="H49" s="169"/>
      <c r="I49" s="170"/>
      <c r="J49" s="35">
        <v>3500</v>
      </c>
      <c r="K49" s="36"/>
      <c r="L49" s="35">
        <v>3000</v>
      </c>
      <c r="M49" s="37">
        <f t="shared" si="3"/>
        <v>0</v>
      </c>
    </row>
    <row r="50" spans="1:18" ht="14.1" customHeight="1">
      <c r="A50" s="224"/>
      <c r="B50" s="1"/>
      <c r="C50" s="229"/>
      <c r="D50" s="184"/>
      <c r="E50" s="192" t="s">
        <v>31</v>
      </c>
      <c r="F50" s="162" t="s">
        <v>19</v>
      </c>
      <c r="G50" s="163"/>
      <c r="H50" s="163"/>
      <c r="I50" s="164"/>
      <c r="J50" s="33">
        <v>4500</v>
      </c>
      <c r="K50" s="34"/>
      <c r="L50" s="33">
        <v>4000</v>
      </c>
      <c r="M50" s="20">
        <f t="shared" si="3"/>
        <v>0</v>
      </c>
    </row>
    <row r="51" spans="1:18" ht="14.1" customHeight="1" thickBot="1">
      <c r="A51" s="224"/>
      <c r="B51" s="1"/>
      <c r="C51" s="229"/>
      <c r="D51" s="184"/>
      <c r="E51" s="187"/>
      <c r="F51" s="165" t="s">
        <v>22</v>
      </c>
      <c r="G51" s="166"/>
      <c r="H51" s="166"/>
      <c r="I51" s="167"/>
      <c r="J51" s="23">
        <v>4000</v>
      </c>
      <c r="K51" s="24"/>
      <c r="L51" s="23">
        <v>3500</v>
      </c>
      <c r="M51" s="25">
        <f t="shared" si="3"/>
        <v>0</v>
      </c>
    </row>
    <row r="52" spans="1:18" ht="14.1" customHeight="1">
      <c r="A52" s="224"/>
      <c r="B52" s="1"/>
      <c r="C52" s="229"/>
      <c r="D52" s="184"/>
      <c r="E52" s="188"/>
      <c r="F52" s="168" t="s">
        <v>24</v>
      </c>
      <c r="G52" s="169"/>
      <c r="H52" s="169"/>
      <c r="I52" s="170"/>
      <c r="J52" s="35">
        <v>3500</v>
      </c>
      <c r="K52" s="36"/>
      <c r="L52" s="35">
        <v>3000</v>
      </c>
      <c r="M52" s="37">
        <f t="shared" si="3"/>
        <v>0</v>
      </c>
      <c r="P52" s="220" t="s">
        <v>152</v>
      </c>
    </row>
    <row r="53" spans="1:18" ht="14.1" customHeight="1">
      <c r="A53" s="224"/>
      <c r="B53" s="1"/>
      <c r="C53" s="229"/>
      <c r="D53" s="184"/>
      <c r="E53" s="192" t="s">
        <v>27</v>
      </c>
      <c r="F53" s="162" t="s">
        <v>19</v>
      </c>
      <c r="G53" s="163"/>
      <c r="H53" s="163"/>
      <c r="I53" s="164"/>
      <c r="J53" s="33">
        <v>4500</v>
      </c>
      <c r="K53" s="34"/>
      <c r="L53" s="33">
        <v>4000</v>
      </c>
      <c r="M53" s="20">
        <f t="shared" si="3"/>
        <v>0</v>
      </c>
      <c r="P53" s="221"/>
      <c r="Q53" s="124"/>
      <c r="R53" s="124"/>
    </row>
    <row r="54" spans="1:18" ht="14.1" customHeight="1">
      <c r="A54" s="224"/>
      <c r="B54" s="1"/>
      <c r="C54" s="229"/>
      <c r="D54" s="184"/>
      <c r="E54" s="187"/>
      <c r="F54" s="165" t="s">
        <v>22</v>
      </c>
      <c r="G54" s="166"/>
      <c r="H54" s="166"/>
      <c r="I54" s="167"/>
      <c r="J54" s="23">
        <v>4000</v>
      </c>
      <c r="K54" s="24"/>
      <c r="L54" s="23">
        <v>3500</v>
      </c>
      <c r="M54" s="25">
        <f t="shared" si="3"/>
        <v>0</v>
      </c>
      <c r="P54" s="222">
        <f>M57</f>
        <v>0</v>
      </c>
      <c r="Q54" s="125"/>
      <c r="R54" s="125"/>
    </row>
    <row r="55" spans="1:18" ht="14.1" customHeight="1" thickBot="1">
      <c r="A55" s="224"/>
      <c r="B55" s="1"/>
      <c r="C55" s="229"/>
      <c r="D55" s="185"/>
      <c r="E55" s="193"/>
      <c r="F55" s="168" t="s">
        <v>24</v>
      </c>
      <c r="G55" s="169"/>
      <c r="H55" s="169"/>
      <c r="I55" s="170"/>
      <c r="J55" s="43">
        <v>3500</v>
      </c>
      <c r="K55" s="44"/>
      <c r="L55" s="43">
        <v>3000</v>
      </c>
      <c r="M55" s="20">
        <f t="shared" si="3"/>
        <v>0</v>
      </c>
      <c r="P55" s="223"/>
    </row>
    <row r="56" spans="1:18" ht="14.1" customHeight="1" thickBot="1">
      <c r="A56" s="224"/>
      <c r="B56" s="1"/>
      <c r="C56" s="230"/>
      <c r="D56" s="171" t="s">
        <v>32</v>
      </c>
      <c r="E56" s="172"/>
      <c r="F56" s="172"/>
      <c r="G56" s="172"/>
      <c r="H56" s="172"/>
      <c r="I56" s="173"/>
      <c r="J56" s="45">
        <v>800</v>
      </c>
      <c r="K56" s="46"/>
      <c r="L56" s="47">
        <v>700</v>
      </c>
      <c r="M56" s="40">
        <f t="shared" si="3"/>
        <v>0</v>
      </c>
    </row>
    <row r="57" spans="1:18" ht="15.95" customHeight="1" thickTop="1" thickBot="1">
      <c r="A57" s="224"/>
      <c r="B57" s="1"/>
      <c r="C57" s="48"/>
      <c r="D57" s="49"/>
      <c r="E57" s="49"/>
      <c r="F57" s="50"/>
      <c r="G57" s="50"/>
      <c r="H57" s="50"/>
      <c r="I57" s="50"/>
      <c r="J57" s="51"/>
      <c r="K57" s="52"/>
      <c r="L57" s="53" t="s">
        <v>33</v>
      </c>
      <c r="M57" s="54">
        <f>SUM(M9:M56)</f>
        <v>0</v>
      </c>
      <c r="N57" s="2" t="s">
        <v>34</v>
      </c>
    </row>
    <row r="58" spans="1:18" ht="15.95" customHeight="1" thickTop="1">
      <c r="A58" s="224"/>
      <c r="B58" s="1"/>
      <c r="C58" s="174" t="s">
        <v>35</v>
      </c>
      <c r="D58" s="175"/>
      <c r="E58" s="176"/>
      <c r="F58" s="55" t="s">
        <v>36</v>
      </c>
      <c r="G58" s="56"/>
      <c r="H58" s="56"/>
      <c r="I58" s="56"/>
      <c r="J58" s="57"/>
      <c r="K58" s="50"/>
      <c r="L58" s="50"/>
      <c r="M58" s="51"/>
    </row>
    <row r="59" spans="1:18" ht="15.95" customHeight="1">
      <c r="A59" s="224"/>
      <c r="B59" s="1"/>
      <c r="C59" s="177"/>
      <c r="D59" s="178"/>
      <c r="E59" s="179"/>
      <c r="F59" s="58" t="s">
        <v>37</v>
      </c>
      <c r="J59" s="59"/>
      <c r="K59" s="4"/>
      <c r="L59" s="4"/>
      <c r="M59" s="4"/>
      <c r="N59" s="4"/>
    </row>
    <row r="60" spans="1:18" ht="15.95" customHeight="1">
      <c r="A60" s="224"/>
      <c r="B60" s="1"/>
      <c r="C60" s="180"/>
      <c r="D60" s="181"/>
      <c r="E60" s="182"/>
      <c r="F60" s="60" t="s">
        <v>38</v>
      </c>
      <c r="G60" s="61"/>
      <c r="H60" s="61"/>
      <c r="I60" s="61"/>
      <c r="J60" s="62"/>
      <c r="K60" s="4"/>
      <c r="L60" s="4"/>
      <c r="M60" s="63">
        <v>34</v>
      </c>
      <c r="N60" s="4"/>
    </row>
    <row r="61" spans="1:18" ht="18" customHeight="1">
      <c r="A61" s="64"/>
      <c r="B61" s="65"/>
    </row>
    <row r="62" spans="1:18" ht="18" customHeight="1">
      <c r="A62" s="64"/>
      <c r="B62" s="65"/>
    </row>
  </sheetData>
  <mergeCells count="82">
    <mergeCell ref="P52:P53"/>
    <mergeCell ref="P54:P55"/>
    <mergeCell ref="A1:A60"/>
    <mergeCell ref="C2:M2"/>
    <mergeCell ref="K3:M3"/>
    <mergeCell ref="K4:M4"/>
    <mergeCell ref="C6:C56"/>
    <mergeCell ref="D6:D7"/>
    <mergeCell ref="E6:E7"/>
    <mergeCell ref="F6:I7"/>
    <mergeCell ref="J6:J7"/>
    <mergeCell ref="K6:K7"/>
    <mergeCell ref="L6:M6"/>
    <mergeCell ref="D8:D28"/>
    <mergeCell ref="E8:E14"/>
    <mergeCell ref="G8:H8"/>
    <mergeCell ref="G9:H9"/>
    <mergeCell ref="G10:H10"/>
    <mergeCell ref="G11:H11"/>
    <mergeCell ref="G12:H12"/>
    <mergeCell ref="G13:H13"/>
    <mergeCell ref="G14:H14"/>
    <mergeCell ref="E15:E21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6:I26"/>
    <mergeCell ref="F27:I27"/>
    <mergeCell ref="F28:I28"/>
    <mergeCell ref="D29:D46"/>
    <mergeCell ref="E29:E34"/>
    <mergeCell ref="F29:I29"/>
    <mergeCell ref="F30:I30"/>
    <mergeCell ref="F31:I31"/>
    <mergeCell ref="F32:I32"/>
    <mergeCell ref="F33:I33"/>
    <mergeCell ref="E22:E28"/>
    <mergeCell ref="F22:I22"/>
    <mergeCell ref="F23:I23"/>
    <mergeCell ref="F24:I24"/>
    <mergeCell ref="F25:I25"/>
    <mergeCell ref="F34:I34"/>
    <mergeCell ref="E35:E40"/>
    <mergeCell ref="F35:I35"/>
    <mergeCell ref="F36:I36"/>
    <mergeCell ref="F37:I37"/>
    <mergeCell ref="F38:I38"/>
    <mergeCell ref="F39:I39"/>
    <mergeCell ref="F40:I40"/>
    <mergeCell ref="E41:E46"/>
    <mergeCell ref="F41:I41"/>
    <mergeCell ref="F42:I42"/>
    <mergeCell ref="F43:I43"/>
    <mergeCell ref="F44:I44"/>
    <mergeCell ref="F45:I45"/>
    <mergeCell ref="F46:I46"/>
    <mergeCell ref="F53:I53"/>
    <mergeCell ref="F54:I54"/>
    <mergeCell ref="F55:I55"/>
    <mergeCell ref="D56:I56"/>
    <mergeCell ref="C58:E60"/>
    <mergeCell ref="D47:D55"/>
    <mergeCell ref="E47:E49"/>
    <mergeCell ref="F47:I47"/>
    <mergeCell ref="F48:I48"/>
    <mergeCell ref="F49:I49"/>
    <mergeCell ref="E50:E52"/>
    <mergeCell ref="F50:I50"/>
    <mergeCell ref="F51:I51"/>
    <mergeCell ref="F52:I52"/>
    <mergeCell ref="E53:E55"/>
  </mergeCells>
  <phoneticPr fontId="1"/>
  <pageMargins left="0.19685039370078741" right="0.19685039370078741" top="0.31496062992125984" bottom="0.19685039370078741" header="0.19685039370078741" footer="0.19685039370078741"/>
  <pageSetup paperSize="9" scale="92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7"/>
  <sheetViews>
    <sheetView showZeros="0" view="pageBreakPreview" zoomScaleNormal="40" zoomScaleSheetLayoutView="100" workbookViewId="0">
      <selection activeCell="AG24" sqref="AG24"/>
    </sheetView>
  </sheetViews>
  <sheetFormatPr defaultColWidth="8.75" defaultRowHeight="12.75"/>
  <cols>
    <col min="1" max="1" width="3.75" style="98" customWidth="1"/>
    <col min="2" max="2" width="1.875" style="68" customWidth="1"/>
    <col min="3" max="3" width="7" style="68" customWidth="1"/>
    <col min="4" max="4" width="10.75" style="68" customWidth="1"/>
    <col min="5" max="5" width="14.5" style="68" customWidth="1"/>
    <col min="6" max="6" width="3.875" style="69" customWidth="1"/>
    <col min="7" max="14" width="2.75" style="69" customWidth="1"/>
    <col min="15" max="15" width="2.75" style="68" customWidth="1"/>
    <col min="16" max="16" width="17.5" style="68" customWidth="1"/>
    <col min="17" max="17" width="5.75" style="68" customWidth="1"/>
    <col min="18" max="18" width="10" style="68" customWidth="1"/>
    <col min="19" max="19" width="5.375" style="68" customWidth="1"/>
    <col min="20" max="20" width="1.5" style="70" customWidth="1"/>
    <col min="21" max="22" width="8.75" style="68" customWidth="1"/>
    <col min="23" max="256" width="8.75" style="68"/>
    <col min="257" max="257" width="3.75" style="68" customWidth="1"/>
    <col min="258" max="258" width="1.875" style="68" customWidth="1"/>
    <col min="259" max="259" width="7" style="68" customWidth="1"/>
    <col min="260" max="260" width="10.75" style="68" customWidth="1"/>
    <col min="261" max="261" width="14.5" style="68" customWidth="1"/>
    <col min="262" max="262" width="3.875" style="68" customWidth="1"/>
    <col min="263" max="271" width="2.75" style="68" customWidth="1"/>
    <col min="272" max="272" width="17.5" style="68" customWidth="1"/>
    <col min="273" max="273" width="5.75" style="68" customWidth="1"/>
    <col min="274" max="274" width="10" style="68" customWidth="1"/>
    <col min="275" max="275" width="5.375" style="68" customWidth="1"/>
    <col min="276" max="276" width="1.5" style="68" customWidth="1"/>
    <col min="277" max="512" width="8.75" style="68"/>
    <col min="513" max="513" width="3.75" style="68" customWidth="1"/>
    <col min="514" max="514" width="1.875" style="68" customWidth="1"/>
    <col min="515" max="515" width="7" style="68" customWidth="1"/>
    <col min="516" max="516" width="10.75" style="68" customWidth="1"/>
    <col min="517" max="517" width="14.5" style="68" customWidth="1"/>
    <col min="518" max="518" width="3.875" style="68" customWidth="1"/>
    <col min="519" max="527" width="2.75" style="68" customWidth="1"/>
    <col min="528" max="528" width="17.5" style="68" customWidth="1"/>
    <col min="529" max="529" width="5.75" style="68" customWidth="1"/>
    <col min="530" max="530" width="10" style="68" customWidth="1"/>
    <col min="531" max="531" width="5.375" style="68" customWidth="1"/>
    <col min="532" max="532" width="1.5" style="68" customWidth="1"/>
    <col min="533" max="768" width="8.75" style="68"/>
    <col min="769" max="769" width="3.75" style="68" customWidth="1"/>
    <col min="770" max="770" width="1.875" style="68" customWidth="1"/>
    <col min="771" max="771" width="7" style="68" customWidth="1"/>
    <col min="772" max="772" width="10.75" style="68" customWidth="1"/>
    <col min="773" max="773" width="14.5" style="68" customWidth="1"/>
    <col min="774" max="774" width="3.875" style="68" customWidth="1"/>
    <col min="775" max="783" width="2.75" style="68" customWidth="1"/>
    <col min="784" max="784" width="17.5" style="68" customWidth="1"/>
    <col min="785" max="785" width="5.75" style="68" customWidth="1"/>
    <col min="786" max="786" width="10" style="68" customWidth="1"/>
    <col min="787" max="787" width="5.375" style="68" customWidth="1"/>
    <col min="788" max="788" width="1.5" style="68" customWidth="1"/>
    <col min="789" max="1024" width="8.75" style="68"/>
    <col min="1025" max="1025" width="3.75" style="68" customWidth="1"/>
    <col min="1026" max="1026" width="1.875" style="68" customWidth="1"/>
    <col min="1027" max="1027" width="7" style="68" customWidth="1"/>
    <col min="1028" max="1028" width="10.75" style="68" customWidth="1"/>
    <col min="1029" max="1029" width="14.5" style="68" customWidth="1"/>
    <col min="1030" max="1030" width="3.875" style="68" customWidth="1"/>
    <col min="1031" max="1039" width="2.75" style="68" customWidth="1"/>
    <col min="1040" max="1040" width="17.5" style="68" customWidth="1"/>
    <col min="1041" max="1041" width="5.75" style="68" customWidth="1"/>
    <col min="1042" max="1042" width="10" style="68" customWidth="1"/>
    <col min="1043" max="1043" width="5.375" style="68" customWidth="1"/>
    <col min="1044" max="1044" width="1.5" style="68" customWidth="1"/>
    <col min="1045" max="1280" width="8.75" style="68"/>
    <col min="1281" max="1281" width="3.75" style="68" customWidth="1"/>
    <col min="1282" max="1282" width="1.875" style="68" customWidth="1"/>
    <col min="1283" max="1283" width="7" style="68" customWidth="1"/>
    <col min="1284" max="1284" width="10.75" style="68" customWidth="1"/>
    <col min="1285" max="1285" width="14.5" style="68" customWidth="1"/>
    <col min="1286" max="1286" width="3.875" style="68" customWidth="1"/>
    <col min="1287" max="1295" width="2.75" style="68" customWidth="1"/>
    <col min="1296" max="1296" width="17.5" style="68" customWidth="1"/>
    <col min="1297" max="1297" width="5.75" style="68" customWidth="1"/>
    <col min="1298" max="1298" width="10" style="68" customWidth="1"/>
    <col min="1299" max="1299" width="5.375" style="68" customWidth="1"/>
    <col min="1300" max="1300" width="1.5" style="68" customWidth="1"/>
    <col min="1301" max="1536" width="8.75" style="68"/>
    <col min="1537" max="1537" width="3.75" style="68" customWidth="1"/>
    <col min="1538" max="1538" width="1.875" style="68" customWidth="1"/>
    <col min="1539" max="1539" width="7" style="68" customWidth="1"/>
    <col min="1540" max="1540" width="10.75" style="68" customWidth="1"/>
    <col min="1541" max="1541" width="14.5" style="68" customWidth="1"/>
    <col min="1542" max="1542" width="3.875" style="68" customWidth="1"/>
    <col min="1543" max="1551" width="2.75" style="68" customWidth="1"/>
    <col min="1552" max="1552" width="17.5" style="68" customWidth="1"/>
    <col min="1553" max="1553" width="5.75" style="68" customWidth="1"/>
    <col min="1554" max="1554" width="10" style="68" customWidth="1"/>
    <col min="1555" max="1555" width="5.375" style="68" customWidth="1"/>
    <col min="1556" max="1556" width="1.5" style="68" customWidth="1"/>
    <col min="1557" max="1792" width="8.75" style="68"/>
    <col min="1793" max="1793" width="3.75" style="68" customWidth="1"/>
    <col min="1794" max="1794" width="1.875" style="68" customWidth="1"/>
    <col min="1795" max="1795" width="7" style="68" customWidth="1"/>
    <col min="1796" max="1796" width="10.75" style="68" customWidth="1"/>
    <col min="1797" max="1797" width="14.5" style="68" customWidth="1"/>
    <col min="1798" max="1798" width="3.875" style="68" customWidth="1"/>
    <col min="1799" max="1807" width="2.75" style="68" customWidth="1"/>
    <col min="1808" max="1808" width="17.5" style="68" customWidth="1"/>
    <col min="1809" max="1809" width="5.75" style="68" customWidth="1"/>
    <col min="1810" max="1810" width="10" style="68" customWidth="1"/>
    <col min="1811" max="1811" width="5.375" style="68" customWidth="1"/>
    <col min="1812" max="1812" width="1.5" style="68" customWidth="1"/>
    <col min="1813" max="2048" width="8.75" style="68"/>
    <col min="2049" max="2049" width="3.75" style="68" customWidth="1"/>
    <col min="2050" max="2050" width="1.875" style="68" customWidth="1"/>
    <col min="2051" max="2051" width="7" style="68" customWidth="1"/>
    <col min="2052" max="2052" width="10.75" style="68" customWidth="1"/>
    <col min="2053" max="2053" width="14.5" style="68" customWidth="1"/>
    <col min="2054" max="2054" width="3.875" style="68" customWidth="1"/>
    <col min="2055" max="2063" width="2.75" style="68" customWidth="1"/>
    <col min="2064" max="2064" width="17.5" style="68" customWidth="1"/>
    <col min="2065" max="2065" width="5.75" style="68" customWidth="1"/>
    <col min="2066" max="2066" width="10" style="68" customWidth="1"/>
    <col min="2067" max="2067" width="5.375" style="68" customWidth="1"/>
    <col min="2068" max="2068" width="1.5" style="68" customWidth="1"/>
    <col min="2069" max="2304" width="8.75" style="68"/>
    <col min="2305" max="2305" width="3.75" style="68" customWidth="1"/>
    <col min="2306" max="2306" width="1.875" style="68" customWidth="1"/>
    <col min="2307" max="2307" width="7" style="68" customWidth="1"/>
    <col min="2308" max="2308" width="10.75" style="68" customWidth="1"/>
    <col min="2309" max="2309" width="14.5" style="68" customWidth="1"/>
    <col min="2310" max="2310" width="3.875" style="68" customWidth="1"/>
    <col min="2311" max="2319" width="2.75" style="68" customWidth="1"/>
    <col min="2320" max="2320" width="17.5" style="68" customWidth="1"/>
    <col min="2321" max="2321" width="5.75" style="68" customWidth="1"/>
    <col min="2322" max="2322" width="10" style="68" customWidth="1"/>
    <col min="2323" max="2323" width="5.375" style="68" customWidth="1"/>
    <col min="2324" max="2324" width="1.5" style="68" customWidth="1"/>
    <col min="2325" max="2560" width="8.75" style="68"/>
    <col min="2561" max="2561" width="3.75" style="68" customWidth="1"/>
    <col min="2562" max="2562" width="1.875" style="68" customWidth="1"/>
    <col min="2563" max="2563" width="7" style="68" customWidth="1"/>
    <col min="2564" max="2564" width="10.75" style="68" customWidth="1"/>
    <col min="2565" max="2565" width="14.5" style="68" customWidth="1"/>
    <col min="2566" max="2566" width="3.875" style="68" customWidth="1"/>
    <col min="2567" max="2575" width="2.75" style="68" customWidth="1"/>
    <col min="2576" max="2576" width="17.5" style="68" customWidth="1"/>
    <col min="2577" max="2577" width="5.75" style="68" customWidth="1"/>
    <col min="2578" max="2578" width="10" style="68" customWidth="1"/>
    <col min="2579" max="2579" width="5.375" style="68" customWidth="1"/>
    <col min="2580" max="2580" width="1.5" style="68" customWidth="1"/>
    <col min="2581" max="2816" width="8.75" style="68"/>
    <col min="2817" max="2817" width="3.75" style="68" customWidth="1"/>
    <col min="2818" max="2818" width="1.875" style="68" customWidth="1"/>
    <col min="2819" max="2819" width="7" style="68" customWidth="1"/>
    <col min="2820" max="2820" width="10.75" style="68" customWidth="1"/>
    <col min="2821" max="2821" width="14.5" style="68" customWidth="1"/>
    <col min="2822" max="2822" width="3.875" style="68" customWidth="1"/>
    <col min="2823" max="2831" width="2.75" style="68" customWidth="1"/>
    <col min="2832" max="2832" width="17.5" style="68" customWidth="1"/>
    <col min="2833" max="2833" width="5.75" style="68" customWidth="1"/>
    <col min="2834" max="2834" width="10" style="68" customWidth="1"/>
    <col min="2835" max="2835" width="5.375" style="68" customWidth="1"/>
    <col min="2836" max="2836" width="1.5" style="68" customWidth="1"/>
    <col min="2837" max="3072" width="8.75" style="68"/>
    <col min="3073" max="3073" width="3.75" style="68" customWidth="1"/>
    <col min="3074" max="3074" width="1.875" style="68" customWidth="1"/>
    <col min="3075" max="3075" width="7" style="68" customWidth="1"/>
    <col min="3076" max="3076" width="10.75" style="68" customWidth="1"/>
    <col min="3077" max="3077" width="14.5" style="68" customWidth="1"/>
    <col min="3078" max="3078" width="3.875" style="68" customWidth="1"/>
    <col min="3079" max="3087" width="2.75" style="68" customWidth="1"/>
    <col min="3088" max="3088" width="17.5" style="68" customWidth="1"/>
    <col min="3089" max="3089" width="5.75" style="68" customWidth="1"/>
    <col min="3090" max="3090" width="10" style="68" customWidth="1"/>
    <col min="3091" max="3091" width="5.375" style="68" customWidth="1"/>
    <col min="3092" max="3092" width="1.5" style="68" customWidth="1"/>
    <col min="3093" max="3328" width="8.75" style="68"/>
    <col min="3329" max="3329" width="3.75" style="68" customWidth="1"/>
    <col min="3330" max="3330" width="1.875" style="68" customWidth="1"/>
    <col min="3331" max="3331" width="7" style="68" customWidth="1"/>
    <col min="3332" max="3332" width="10.75" style="68" customWidth="1"/>
    <col min="3333" max="3333" width="14.5" style="68" customWidth="1"/>
    <col min="3334" max="3334" width="3.875" style="68" customWidth="1"/>
    <col min="3335" max="3343" width="2.75" style="68" customWidth="1"/>
    <col min="3344" max="3344" width="17.5" style="68" customWidth="1"/>
    <col min="3345" max="3345" width="5.75" style="68" customWidth="1"/>
    <col min="3346" max="3346" width="10" style="68" customWidth="1"/>
    <col min="3347" max="3347" width="5.375" style="68" customWidth="1"/>
    <col min="3348" max="3348" width="1.5" style="68" customWidth="1"/>
    <col min="3349" max="3584" width="8.75" style="68"/>
    <col min="3585" max="3585" width="3.75" style="68" customWidth="1"/>
    <col min="3586" max="3586" width="1.875" style="68" customWidth="1"/>
    <col min="3587" max="3587" width="7" style="68" customWidth="1"/>
    <col min="3588" max="3588" width="10.75" style="68" customWidth="1"/>
    <col min="3589" max="3589" width="14.5" style="68" customWidth="1"/>
    <col min="3590" max="3590" width="3.875" style="68" customWidth="1"/>
    <col min="3591" max="3599" width="2.75" style="68" customWidth="1"/>
    <col min="3600" max="3600" width="17.5" style="68" customWidth="1"/>
    <col min="3601" max="3601" width="5.75" style="68" customWidth="1"/>
    <col min="3602" max="3602" width="10" style="68" customWidth="1"/>
    <col min="3603" max="3603" width="5.375" style="68" customWidth="1"/>
    <col min="3604" max="3604" width="1.5" style="68" customWidth="1"/>
    <col min="3605" max="3840" width="8.75" style="68"/>
    <col min="3841" max="3841" width="3.75" style="68" customWidth="1"/>
    <col min="3842" max="3842" width="1.875" style="68" customWidth="1"/>
    <col min="3843" max="3843" width="7" style="68" customWidth="1"/>
    <col min="3844" max="3844" width="10.75" style="68" customWidth="1"/>
    <col min="3845" max="3845" width="14.5" style="68" customWidth="1"/>
    <col min="3846" max="3846" width="3.875" style="68" customWidth="1"/>
    <col min="3847" max="3855" width="2.75" style="68" customWidth="1"/>
    <col min="3856" max="3856" width="17.5" style="68" customWidth="1"/>
    <col min="3857" max="3857" width="5.75" style="68" customWidth="1"/>
    <col min="3858" max="3858" width="10" style="68" customWidth="1"/>
    <col min="3859" max="3859" width="5.375" style="68" customWidth="1"/>
    <col min="3860" max="3860" width="1.5" style="68" customWidth="1"/>
    <col min="3861" max="4096" width="8.75" style="68"/>
    <col min="4097" max="4097" width="3.75" style="68" customWidth="1"/>
    <col min="4098" max="4098" width="1.875" style="68" customWidth="1"/>
    <col min="4099" max="4099" width="7" style="68" customWidth="1"/>
    <col min="4100" max="4100" width="10.75" style="68" customWidth="1"/>
    <col min="4101" max="4101" width="14.5" style="68" customWidth="1"/>
    <col min="4102" max="4102" width="3.875" style="68" customWidth="1"/>
    <col min="4103" max="4111" width="2.75" style="68" customWidth="1"/>
    <col min="4112" max="4112" width="17.5" style="68" customWidth="1"/>
    <col min="4113" max="4113" width="5.75" style="68" customWidth="1"/>
    <col min="4114" max="4114" width="10" style="68" customWidth="1"/>
    <col min="4115" max="4115" width="5.375" style="68" customWidth="1"/>
    <col min="4116" max="4116" width="1.5" style="68" customWidth="1"/>
    <col min="4117" max="4352" width="8.75" style="68"/>
    <col min="4353" max="4353" width="3.75" style="68" customWidth="1"/>
    <col min="4354" max="4354" width="1.875" style="68" customWidth="1"/>
    <col min="4355" max="4355" width="7" style="68" customWidth="1"/>
    <col min="4356" max="4356" width="10.75" style="68" customWidth="1"/>
    <col min="4357" max="4357" width="14.5" style="68" customWidth="1"/>
    <col min="4358" max="4358" width="3.875" style="68" customWidth="1"/>
    <col min="4359" max="4367" width="2.75" style="68" customWidth="1"/>
    <col min="4368" max="4368" width="17.5" style="68" customWidth="1"/>
    <col min="4369" max="4369" width="5.75" style="68" customWidth="1"/>
    <col min="4370" max="4370" width="10" style="68" customWidth="1"/>
    <col min="4371" max="4371" width="5.375" style="68" customWidth="1"/>
    <col min="4372" max="4372" width="1.5" style="68" customWidth="1"/>
    <col min="4373" max="4608" width="8.75" style="68"/>
    <col min="4609" max="4609" width="3.75" style="68" customWidth="1"/>
    <col min="4610" max="4610" width="1.875" style="68" customWidth="1"/>
    <col min="4611" max="4611" width="7" style="68" customWidth="1"/>
    <col min="4612" max="4612" width="10.75" style="68" customWidth="1"/>
    <col min="4613" max="4613" width="14.5" style="68" customWidth="1"/>
    <col min="4614" max="4614" width="3.875" style="68" customWidth="1"/>
    <col min="4615" max="4623" width="2.75" style="68" customWidth="1"/>
    <col min="4624" max="4624" width="17.5" style="68" customWidth="1"/>
    <col min="4625" max="4625" width="5.75" style="68" customWidth="1"/>
    <col min="4626" max="4626" width="10" style="68" customWidth="1"/>
    <col min="4627" max="4627" width="5.375" style="68" customWidth="1"/>
    <col min="4628" max="4628" width="1.5" style="68" customWidth="1"/>
    <col min="4629" max="4864" width="8.75" style="68"/>
    <col min="4865" max="4865" width="3.75" style="68" customWidth="1"/>
    <col min="4866" max="4866" width="1.875" style="68" customWidth="1"/>
    <col min="4867" max="4867" width="7" style="68" customWidth="1"/>
    <col min="4868" max="4868" width="10.75" style="68" customWidth="1"/>
    <col min="4869" max="4869" width="14.5" style="68" customWidth="1"/>
    <col min="4870" max="4870" width="3.875" style="68" customWidth="1"/>
    <col min="4871" max="4879" width="2.75" style="68" customWidth="1"/>
    <col min="4880" max="4880" width="17.5" style="68" customWidth="1"/>
    <col min="4881" max="4881" width="5.75" style="68" customWidth="1"/>
    <col min="4882" max="4882" width="10" style="68" customWidth="1"/>
    <col min="4883" max="4883" width="5.375" style="68" customWidth="1"/>
    <col min="4884" max="4884" width="1.5" style="68" customWidth="1"/>
    <col min="4885" max="5120" width="8.75" style="68"/>
    <col min="5121" max="5121" width="3.75" style="68" customWidth="1"/>
    <col min="5122" max="5122" width="1.875" style="68" customWidth="1"/>
    <col min="5123" max="5123" width="7" style="68" customWidth="1"/>
    <col min="5124" max="5124" width="10.75" style="68" customWidth="1"/>
    <col min="5125" max="5125" width="14.5" style="68" customWidth="1"/>
    <col min="5126" max="5126" width="3.875" style="68" customWidth="1"/>
    <col min="5127" max="5135" width="2.75" style="68" customWidth="1"/>
    <col min="5136" max="5136" width="17.5" style="68" customWidth="1"/>
    <col min="5137" max="5137" width="5.75" style="68" customWidth="1"/>
    <col min="5138" max="5138" width="10" style="68" customWidth="1"/>
    <col min="5139" max="5139" width="5.375" style="68" customWidth="1"/>
    <col min="5140" max="5140" width="1.5" style="68" customWidth="1"/>
    <col min="5141" max="5376" width="8.75" style="68"/>
    <col min="5377" max="5377" width="3.75" style="68" customWidth="1"/>
    <col min="5378" max="5378" width="1.875" style="68" customWidth="1"/>
    <col min="5379" max="5379" width="7" style="68" customWidth="1"/>
    <col min="5380" max="5380" width="10.75" style="68" customWidth="1"/>
    <col min="5381" max="5381" width="14.5" style="68" customWidth="1"/>
    <col min="5382" max="5382" width="3.875" style="68" customWidth="1"/>
    <col min="5383" max="5391" width="2.75" style="68" customWidth="1"/>
    <col min="5392" max="5392" width="17.5" style="68" customWidth="1"/>
    <col min="5393" max="5393" width="5.75" style="68" customWidth="1"/>
    <col min="5394" max="5394" width="10" style="68" customWidth="1"/>
    <col min="5395" max="5395" width="5.375" style="68" customWidth="1"/>
    <col min="5396" max="5396" width="1.5" style="68" customWidth="1"/>
    <col min="5397" max="5632" width="8.75" style="68"/>
    <col min="5633" max="5633" width="3.75" style="68" customWidth="1"/>
    <col min="5634" max="5634" width="1.875" style="68" customWidth="1"/>
    <col min="5635" max="5635" width="7" style="68" customWidth="1"/>
    <col min="5636" max="5636" width="10.75" style="68" customWidth="1"/>
    <col min="5637" max="5637" width="14.5" style="68" customWidth="1"/>
    <col min="5638" max="5638" width="3.875" style="68" customWidth="1"/>
    <col min="5639" max="5647" width="2.75" style="68" customWidth="1"/>
    <col min="5648" max="5648" width="17.5" style="68" customWidth="1"/>
    <col min="5649" max="5649" width="5.75" style="68" customWidth="1"/>
    <col min="5650" max="5650" width="10" style="68" customWidth="1"/>
    <col min="5651" max="5651" width="5.375" style="68" customWidth="1"/>
    <col min="5652" max="5652" width="1.5" style="68" customWidth="1"/>
    <col min="5653" max="5888" width="8.75" style="68"/>
    <col min="5889" max="5889" width="3.75" style="68" customWidth="1"/>
    <col min="5890" max="5890" width="1.875" style="68" customWidth="1"/>
    <col min="5891" max="5891" width="7" style="68" customWidth="1"/>
    <col min="5892" max="5892" width="10.75" style="68" customWidth="1"/>
    <col min="5893" max="5893" width="14.5" style="68" customWidth="1"/>
    <col min="5894" max="5894" width="3.875" style="68" customWidth="1"/>
    <col min="5895" max="5903" width="2.75" style="68" customWidth="1"/>
    <col min="5904" max="5904" width="17.5" style="68" customWidth="1"/>
    <col min="5905" max="5905" width="5.75" style="68" customWidth="1"/>
    <col min="5906" max="5906" width="10" style="68" customWidth="1"/>
    <col min="5907" max="5907" width="5.375" style="68" customWidth="1"/>
    <col min="5908" max="5908" width="1.5" style="68" customWidth="1"/>
    <col min="5909" max="6144" width="8.75" style="68"/>
    <col min="6145" max="6145" width="3.75" style="68" customWidth="1"/>
    <col min="6146" max="6146" width="1.875" style="68" customWidth="1"/>
    <col min="6147" max="6147" width="7" style="68" customWidth="1"/>
    <col min="6148" max="6148" width="10.75" style="68" customWidth="1"/>
    <col min="6149" max="6149" width="14.5" style="68" customWidth="1"/>
    <col min="6150" max="6150" width="3.875" style="68" customWidth="1"/>
    <col min="6151" max="6159" width="2.75" style="68" customWidth="1"/>
    <col min="6160" max="6160" width="17.5" style="68" customWidth="1"/>
    <col min="6161" max="6161" width="5.75" style="68" customWidth="1"/>
    <col min="6162" max="6162" width="10" style="68" customWidth="1"/>
    <col min="6163" max="6163" width="5.375" style="68" customWidth="1"/>
    <col min="6164" max="6164" width="1.5" style="68" customWidth="1"/>
    <col min="6165" max="6400" width="8.75" style="68"/>
    <col min="6401" max="6401" width="3.75" style="68" customWidth="1"/>
    <col min="6402" max="6402" width="1.875" style="68" customWidth="1"/>
    <col min="6403" max="6403" width="7" style="68" customWidth="1"/>
    <col min="6404" max="6404" width="10.75" style="68" customWidth="1"/>
    <col min="6405" max="6405" width="14.5" style="68" customWidth="1"/>
    <col min="6406" max="6406" width="3.875" style="68" customWidth="1"/>
    <col min="6407" max="6415" width="2.75" style="68" customWidth="1"/>
    <col min="6416" max="6416" width="17.5" style="68" customWidth="1"/>
    <col min="6417" max="6417" width="5.75" style="68" customWidth="1"/>
    <col min="6418" max="6418" width="10" style="68" customWidth="1"/>
    <col min="6419" max="6419" width="5.375" style="68" customWidth="1"/>
    <col min="6420" max="6420" width="1.5" style="68" customWidth="1"/>
    <col min="6421" max="6656" width="8.75" style="68"/>
    <col min="6657" max="6657" width="3.75" style="68" customWidth="1"/>
    <col min="6658" max="6658" width="1.875" style="68" customWidth="1"/>
    <col min="6659" max="6659" width="7" style="68" customWidth="1"/>
    <col min="6660" max="6660" width="10.75" style="68" customWidth="1"/>
    <col min="6661" max="6661" width="14.5" style="68" customWidth="1"/>
    <col min="6662" max="6662" width="3.875" style="68" customWidth="1"/>
    <col min="6663" max="6671" width="2.75" style="68" customWidth="1"/>
    <col min="6672" max="6672" width="17.5" style="68" customWidth="1"/>
    <col min="6673" max="6673" width="5.75" style="68" customWidth="1"/>
    <col min="6674" max="6674" width="10" style="68" customWidth="1"/>
    <col min="6675" max="6675" width="5.375" style="68" customWidth="1"/>
    <col min="6676" max="6676" width="1.5" style="68" customWidth="1"/>
    <col min="6677" max="6912" width="8.75" style="68"/>
    <col min="6913" max="6913" width="3.75" style="68" customWidth="1"/>
    <col min="6914" max="6914" width="1.875" style="68" customWidth="1"/>
    <col min="6915" max="6915" width="7" style="68" customWidth="1"/>
    <col min="6916" max="6916" width="10.75" style="68" customWidth="1"/>
    <col min="6917" max="6917" width="14.5" style="68" customWidth="1"/>
    <col min="6918" max="6918" width="3.875" style="68" customWidth="1"/>
    <col min="6919" max="6927" width="2.75" style="68" customWidth="1"/>
    <col min="6928" max="6928" width="17.5" style="68" customWidth="1"/>
    <col min="6929" max="6929" width="5.75" style="68" customWidth="1"/>
    <col min="6930" max="6930" width="10" style="68" customWidth="1"/>
    <col min="6931" max="6931" width="5.375" style="68" customWidth="1"/>
    <col min="6932" max="6932" width="1.5" style="68" customWidth="1"/>
    <col min="6933" max="7168" width="8.75" style="68"/>
    <col min="7169" max="7169" width="3.75" style="68" customWidth="1"/>
    <col min="7170" max="7170" width="1.875" style="68" customWidth="1"/>
    <col min="7171" max="7171" width="7" style="68" customWidth="1"/>
    <col min="7172" max="7172" width="10.75" style="68" customWidth="1"/>
    <col min="7173" max="7173" width="14.5" style="68" customWidth="1"/>
    <col min="7174" max="7174" width="3.875" style="68" customWidth="1"/>
    <col min="7175" max="7183" width="2.75" style="68" customWidth="1"/>
    <col min="7184" max="7184" width="17.5" style="68" customWidth="1"/>
    <col min="7185" max="7185" width="5.75" style="68" customWidth="1"/>
    <col min="7186" max="7186" width="10" style="68" customWidth="1"/>
    <col min="7187" max="7187" width="5.375" style="68" customWidth="1"/>
    <col min="7188" max="7188" width="1.5" style="68" customWidth="1"/>
    <col min="7189" max="7424" width="8.75" style="68"/>
    <col min="7425" max="7425" width="3.75" style="68" customWidth="1"/>
    <col min="7426" max="7426" width="1.875" style="68" customWidth="1"/>
    <col min="7427" max="7427" width="7" style="68" customWidth="1"/>
    <col min="7428" max="7428" width="10.75" style="68" customWidth="1"/>
    <col min="7429" max="7429" width="14.5" style="68" customWidth="1"/>
    <col min="7430" max="7430" width="3.875" style="68" customWidth="1"/>
    <col min="7431" max="7439" width="2.75" style="68" customWidth="1"/>
    <col min="7440" max="7440" width="17.5" style="68" customWidth="1"/>
    <col min="7441" max="7441" width="5.75" style="68" customWidth="1"/>
    <col min="7442" max="7442" width="10" style="68" customWidth="1"/>
    <col min="7443" max="7443" width="5.375" style="68" customWidth="1"/>
    <col min="7444" max="7444" width="1.5" style="68" customWidth="1"/>
    <col min="7445" max="7680" width="8.75" style="68"/>
    <col min="7681" max="7681" width="3.75" style="68" customWidth="1"/>
    <col min="7682" max="7682" width="1.875" style="68" customWidth="1"/>
    <col min="7683" max="7683" width="7" style="68" customWidth="1"/>
    <col min="7684" max="7684" width="10.75" style="68" customWidth="1"/>
    <col min="7685" max="7685" width="14.5" style="68" customWidth="1"/>
    <col min="7686" max="7686" width="3.875" style="68" customWidth="1"/>
    <col min="7687" max="7695" width="2.75" style="68" customWidth="1"/>
    <col min="7696" max="7696" width="17.5" style="68" customWidth="1"/>
    <col min="7697" max="7697" width="5.75" style="68" customWidth="1"/>
    <col min="7698" max="7698" width="10" style="68" customWidth="1"/>
    <col min="7699" max="7699" width="5.375" style="68" customWidth="1"/>
    <col min="7700" max="7700" width="1.5" style="68" customWidth="1"/>
    <col min="7701" max="7936" width="8.75" style="68"/>
    <col min="7937" max="7937" width="3.75" style="68" customWidth="1"/>
    <col min="7938" max="7938" width="1.875" style="68" customWidth="1"/>
    <col min="7939" max="7939" width="7" style="68" customWidth="1"/>
    <col min="7940" max="7940" width="10.75" style="68" customWidth="1"/>
    <col min="7941" max="7941" width="14.5" style="68" customWidth="1"/>
    <col min="7942" max="7942" width="3.875" style="68" customWidth="1"/>
    <col min="7943" max="7951" width="2.75" style="68" customWidth="1"/>
    <col min="7952" max="7952" width="17.5" style="68" customWidth="1"/>
    <col min="7953" max="7953" width="5.75" style="68" customWidth="1"/>
    <col min="7954" max="7954" width="10" style="68" customWidth="1"/>
    <col min="7955" max="7955" width="5.375" style="68" customWidth="1"/>
    <col min="7956" max="7956" width="1.5" style="68" customWidth="1"/>
    <col min="7957" max="8192" width="8.75" style="68"/>
    <col min="8193" max="8193" width="3.75" style="68" customWidth="1"/>
    <col min="8194" max="8194" width="1.875" style="68" customWidth="1"/>
    <col min="8195" max="8195" width="7" style="68" customWidth="1"/>
    <col min="8196" max="8196" width="10.75" style="68" customWidth="1"/>
    <col min="8197" max="8197" width="14.5" style="68" customWidth="1"/>
    <col min="8198" max="8198" width="3.875" style="68" customWidth="1"/>
    <col min="8199" max="8207" width="2.75" style="68" customWidth="1"/>
    <col min="8208" max="8208" width="17.5" style="68" customWidth="1"/>
    <col min="8209" max="8209" width="5.75" style="68" customWidth="1"/>
    <col min="8210" max="8210" width="10" style="68" customWidth="1"/>
    <col min="8211" max="8211" width="5.375" style="68" customWidth="1"/>
    <col min="8212" max="8212" width="1.5" style="68" customWidth="1"/>
    <col min="8213" max="8448" width="8.75" style="68"/>
    <col min="8449" max="8449" width="3.75" style="68" customWidth="1"/>
    <col min="8450" max="8450" width="1.875" style="68" customWidth="1"/>
    <col min="8451" max="8451" width="7" style="68" customWidth="1"/>
    <col min="8452" max="8452" width="10.75" style="68" customWidth="1"/>
    <col min="8453" max="8453" width="14.5" style="68" customWidth="1"/>
    <col min="8454" max="8454" width="3.875" style="68" customWidth="1"/>
    <col min="8455" max="8463" width="2.75" style="68" customWidth="1"/>
    <col min="8464" max="8464" width="17.5" style="68" customWidth="1"/>
    <col min="8465" max="8465" width="5.75" style="68" customWidth="1"/>
    <col min="8466" max="8466" width="10" style="68" customWidth="1"/>
    <col min="8467" max="8467" width="5.375" style="68" customWidth="1"/>
    <col min="8468" max="8468" width="1.5" style="68" customWidth="1"/>
    <col min="8469" max="8704" width="8.75" style="68"/>
    <col min="8705" max="8705" width="3.75" style="68" customWidth="1"/>
    <col min="8706" max="8706" width="1.875" style="68" customWidth="1"/>
    <col min="8707" max="8707" width="7" style="68" customWidth="1"/>
    <col min="8708" max="8708" width="10.75" style="68" customWidth="1"/>
    <col min="8709" max="8709" width="14.5" style="68" customWidth="1"/>
    <col min="8710" max="8710" width="3.875" style="68" customWidth="1"/>
    <col min="8711" max="8719" width="2.75" style="68" customWidth="1"/>
    <col min="8720" max="8720" width="17.5" style="68" customWidth="1"/>
    <col min="8721" max="8721" width="5.75" style="68" customWidth="1"/>
    <col min="8722" max="8722" width="10" style="68" customWidth="1"/>
    <col min="8723" max="8723" width="5.375" style="68" customWidth="1"/>
    <col min="8724" max="8724" width="1.5" style="68" customWidth="1"/>
    <col min="8725" max="8960" width="8.75" style="68"/>
    <col min="8961" max="8961" width="3.75" style="68" customWidth="1"/>
    <col min="8962" max="8962" width="1.875" style="68" customWidth="1"/>
    <col min="8963" max="8963" width="7" style="68" customWidth="1"/>
    <col min="8964" max="8964" width="10.75" style="68" customWidth="1"/>
    <col min="8965" max="8965" width="14.5" style="68" customWidth="1"/>
    <col min="8966" max="8966" width="3.875" style="68" customWidth="1"/>
    <col min="8967" max="8975" width="2.75" style="68" customWidth="1"/>
    <col min="8976" max="8976" width="17.5" style="68" customWidth="1"/>
    <col min="8977" max="8977" width="5.75" style="68" customWidth="1"/>
    <col min="8978" max="8978" width="10" style="68" customWidth="1"/>
    <col min="8979" max="8979" width="5.375" style="68" customWidth="1"/>
    <col min="8980" max="8980" width="1.5" style="68" customWidth="1"/>
    <col min="8981" max="9216" width="8.75" style="68"/>
    <col min="9217" max="9217" width="3.75" style="68" customWidth="1"/>
    <col min="9218" max="9218" width="1.875" style="68" customWidth="1"/>
    <col min="9219" max="9219" width="7" style="68" customWidth="1"/>
    <col min="9220" max="9220" width="10.75" style="68" customWidth="1"/>
    <col min="9221" max="9221" width="14.5" style="68" customWidth="1"/>
    <col min="9222" max="9222" width="3.875" style="68" customWidth="1"/>
    <col min="9223" max="9231" width="2.75" style="68" customWidth="1"/>
    <col min="9232" max="9232" width="17.5" style="68" customWidth="1"/>
    <col min="9233" max="9233" width="5.75" style="68" customWidth="1"/>
    <col min="9234" max="9234" width="10" style="68" customWidth="1"/>
    <col min="9235" max="9235" width="5.375" style="68" customWidth="1"/>
    <col min="9236" max="9236" width="1.5" style="68" customWidth="1"/>
    <col min="9237" max="9472" width="8.75" style="68"/>
    <col min="9473" max="9473" width="3.75" style="68" customWidth="1"/>
    <col min="9474" max="9474" width="1.875" style="68" customWidth="1"/>
    <col min="9475" max="9475" width="7" style="68" customWidth="1"/>
    <col min="9476" max="9476" width="10.75" style="68" customWidth="1"/>
    <col min="9477" max="9477" width="14.5" style="68" customWidth="1"/>
    <col min="9478" max="9478" width="3.875" style="68" customWidth="1"/>
    <col min="9479" max="9487" width="2.75" style="68" customWidth="1"/>
    <col min="9488" max="9488" width="17.5" style="68" customWidth="1"/>
    <col min="9489" max="9489" width="5.75" style="68" customWidth="1"/>
    <col min="9490" max="9490" width="10" style="68" customWidth="1"/>
    <col min="9491" max="9491" width="5.375" style="68" customWidth="1"/>
    <col min="9492" max="9492" width="1.5" style="68" customWidth="1"/>
    <col min="9493" max="9728" width="8.75" style="68"/>
    <col min="9729" max="9729" width="3.75" style="68" customWidth="1"/>
    <col min="9730" max="9730" width="1.875" style="68" customWidth="1"/>
    <col min="9731" max="9731" width="7" style="68" customWidth="1"/>
    <col min="9732" max="9732" width="10.75" style="68" customWidth="1"/>
    <col min="9733" max="9733" width="14.5" style="68" customWidth="1"/>
    <col min="9734" max="9734" width="3.875" style="68" customWidth="1"/>
    <col min="9735" max="9743" width="2.75" style="68" customWidth="1"/>
    <col min="9744" max="9744" width="17.5" style="68" customWidth="1"/>
    <col min="9745" max="9745" width="5.75" style="68" customWidth="1"/>
    <col min="9746" max="9746" width="10" style="68" customWidth="1"/>
    <col min="9747" max="9747" width="5.375" style="68" customWidth="1"/>
    <col min="9748" max="9748" width="1.5" style="68" customWidth="1"/>
    <col min="9749" max="9984" width="8.75" style="68"/>
    <col min="9985" max="9985" width="3.75" style="68" customWidth="1"/>
    <col min="9986" max="9986" width="1.875" style="68" customWidth="1"/>
    <col min="9987" max="9987" width="7" style="68" customWidth="1"/>
    <col min="9988" max="9988" width="10.75" style="68" customWidth="1"/>
    <col min="9989" max="9989" width="14.5" style="68" customWidth="1"/>
    <col min="9990" max="9990" width="3.875" style="68" customWidth="1"/>
    <col min="9991" max="9999" width="2.75" style="68" customWidth="1"/>
    <col min="10000" max="10000" width="17.5" style="68" customWidth="1"/>
    <col min="10001" max="10001" width="5.75" style="68" customWidth="1"/>
    <col min="10002" max="10002" width="10" style="68" customWidth="1"/>
    <col min="10003" max="10003" width="5.375" style="68" customWidth="1"/>
    <col min="10004" max="10004" width="1.5" style="68" customWidth="1"/>
    <col min="10005" max="10240" width="8.75" style="68"/>
    <col min="10241" max="10241" width="3.75" style="68" customWidth="1"/>
    <col min="10242" max="10242" width="1.875" style="68" customWidth="1"/>
    <col min="10243" max="10243" width="7" style="68" customWidth="1"/>
    <col min="10244" max="10244" width="10.75" style="68" customWidth="1"/>
    <col min="10245" max="10245" width="14.5" style="68" customWidth="1"/>
    <col min="10246" max="10246" width="3.875" style="68" customWidth="1"/>
    <col min="10247" max="10255" width="2.75" style="68" customWidth="1"/>
    <col min="10256" max="10256" width="17.5" style="68" customWidth="1"/>
    <col min="10257" max="10257" width="5.75" style="68" customWidth="1"/>
    <col min="10258" max="10258" width="10" style="68" customWidth="1"/>
    <col min="10259" max="10259" width="5.375" style="68" customWidth="1"/>
    <col min="10260" max="10260" width="1.5" style="68" customWidth="1"/>
    <col min="10261" max="10496" width="8.75" style="68"/>
    <col min="10497" max="10497" width="3.75" style="68" customWidth="1"/>
    <col min="10498" max="10498" width="1.875" style="68" customWidth="1"/>
    <col min="10499" max="10499" width="7" style="68" customWidth="1"/>
    <col min="10500" max="10500" width="10.75" style="68" customWidth="1"/>
    <col min="10501" max="10501" width="14.5" style="68" customWidth="1"/>
    <col min="10502" max="10502" width="3.875" style="68" customWidth="1"/>
    <col min="10503" max="10511" width="2.75" style="68" customWidth="1"/>
    <col min="10512" max="10512" width="17.5" style="68" customWidth="1"/>
    <col min="10513" max="10513" width="5.75" style="68" customWidth="1"/>
    <col min="10514" max="10514" width="10" style="68" customWidth="1"/>
    <col min="10515" max="10515" width="5.375" style="68" customWidth="1"/>
    <col min="10516" max="10516" width="1.5" style="68" customWidth="1"/>
    <col min="10517" max="10752" width="8.75" style="68"/>
    <col min="10753" max="10753" width="3.75" style="68" customWidth="1"/>
    <col min="10754" max="10754" width="1.875" style="68" customWidth="1"/>
    <col min="10755" max="10755" width="7" style="68" customWidth="1"/>
    <col min="10756" max="10756" width="10.75" style="68" customWidth="1"/>
    <col min="10757" max="10757" width="14.5" style="68" customWidth="1"/>
    <col min="10758" max="10758" width="3.875" style="68" customWidth="1"/>
    <col min="10759" max="10767" width="2.75" style="68" customWidth="1"/>
    <col min="10768" max="10768" width="17.5" style="68" customWidth="1"/>
    <col min="10769" max="10769" width="5.75" style="68" customWidth="1"/>
    <col min="10770" max="10770" width="10" style="68" customWidth="1"/>
    <col min="10771" max="10771" width="5.375" style="68" customWidth="1"/>
    <col min="10772" max="10772" width="1.5" style="68" customWidth="1"/>
    <col min="10773" max="11008" width="8.75" style="68"/>
    <col min="11009" max="11009" width="3.75" style="68" customWidth="1"/>
    <col min="11010" max="11010" width="1.875" style="68" customWidth="1"/>
    <col min="11011" max="11011" width="7" style="68" customWidth="1"/>
    <col min="11012" max="11012" width="10.75" style="68" customWidth="1"/>
    <col min="11013" max="11013" width="14.5" style="68" customWidth="1"/>
    <col min="11014" max="11014" width="3.875" style="68" customWidth="1"/>
    <col min="11015" max="11023" width="2.75" style="68" customWidth="1"/>
    <col min="11024" max="11024" width="17.5" style="68" customWidth="1"/>
    <col min="11025" max="11025" width="5.75" style="68" customWidth="1"/>
    <col min="11026" max="11026" width="10" style="68" customWidth="1"/>
    <col min="11027" max="11027" width="5.375" style="68" customWidth="1"/>
    <col min="11028" max="11028" width="1.5" style="68" customWidth="1"/>
    <col min="11029" max="11264" width="8.75" style="68"/>
    <col min="11265" max="11265" width="3.75" style="68" customWidth="1"/>
    <col min="11266" max="11266" width="1.875" style="68" customWidth="1"/>
    <col min="11267" max="11267" width="7" style="68" customWidth="1"/>
    <col min="11268" max="11268" width="10.75" style="68" customWidth="1"/>
    <col min="11269" max="11269" width="14.5" style="68" customWidth="1"/>
    <col min="11270" max="11270" width="3.875" style="68" customWidth="1"/>
    <col min="11271" max="11279" width="2.75" style="68" customWidth="1"/>
    <col min="11280" max="11280" width="17.5" style="68" customWidth="1"/>
    <col min="11281" max="11281" width="5.75" style="68" customWidth="1"/>
    <col min="11282" max="11282" width="10" style="68" customWidth="1"/>
    <col min="11283" max="11283" width="5.375" style="68" customWidth="1"/>
    <col min="11284" max="11284" width="1.5" style="68" customWidth="1"/>
    <col min="11285" max="11520" width="8.75" style="68"/>
    <col min="11521" max="11521" width="3.75" style="68" customWidth="1"/>
    <col min="11522" max="11522" width="1.875" style="68" customWidth="1"/>
    <col min="11523" max="11523" width="7" style="68" customWidth="1"/>
    <col min="11524" max="11524" width="10.75" style="68" customWidth="1"/>
    <col min="11525" max="11525" width="14.5" style="68" customWidth="1"/>
    <col min="11526" max="11526" width="3.875" style="68" customWidth="1"/>
    <col min="11527" max="11535" width="2.75" style="68" customWidth="1"/>
    <col min="11536" max="11536" width="17.5" style="68" customWidth="1"/>
    <col min="11537" max="11537" width="5.75" style="68" customWidth="1"/>
    <col min="11538" max="11538" width="10" style="68" customWidth="1"/>
    <col min="11539" max="11539" width="5.375" style="68" customWidth="1"/>
    <col min="11540" max="11540" width="1.5" style="68" customWidth="1"/>
    <col min="11541" max="11776" width="8.75" style="68"/>
    <col min="11777" max="11777" width="3.75" style="68" customWidth="1"/>
    <col min="11778" max="11778" width="1.875" style="68" customWidth="1"/>
    <col min="11779" max="11779" width="7" style="68" customWidth="1"/>
    <col min="11780" max="11780" width="10.75" style="68" customWidth="1"/>
    <col min="11781" max="11781" width="14.5" style="68" customWidth="1"/>
    <col min="11782" max="11782" width="3.875" style="68" customWidth="1"/>
    <col min="11783" max="11791" width="2.75" style="68" customWidth="1"/>
    <col min="11792" max="11792" width="17.5" style="68" customWidth="1"/>
    <col min="11793" max="11793" width="5.75" style="68" customWidth="1"/>
    <col min="11794" max="11794" width="10" style="68" customWidth="1"/>
    <col min="11795" max="11795" width="5.375" style="68" customWidth="1"/>
    <col min="11796" max="11796" width="1.5" style="68" customWidth="1"/>
    <col min="11797" max="12032" width="8.75" style="68"/>
    <col min="12033" max="12033" width="3.75" style="68" customWidth="1"/>
    <col min="12034" max="12034" width="1.875" style="68" customWidth="1"/>
    <col min="12035" max="12035" width="7" style="68" customWidth="1"/>
    <col min="12036" max="12036" width="10.75" style="68" customWidth="1"/>
    <col min="12037" max="12037" width="14.5" style="68" customWidth="1"/>
    <col min="12038" max="12038" width="3.875" style="68" customWidth="1"/>
    <col min="12039" max="12047" width="2.75" style="68" customWidth="1"/>
    <col min="12048" max="12048" width="17.5" style="68" customWidth="1"/>
    <col min="12049" max="12049" width="5.75" style="68" customWidth="1"/>
    <col min="12050" max="12050" width="10" style="68" customWidth="1"/>
    <col min="12051" max="12051" width="5.375" style="68" customWidth="1"/>
    <col min="12052" max="12052" width="1.5" style="68" customWidth="1"/>
    <col min="12053" max="12288" width="8.75" style="68"/>
    <col min="12289" max="12289" width="3.75" style="68" customWidth="1"/>
    <col min="12290" max="12290" width="1.875" style="68" customWidth="1"/>
    <col min="12291" max="12291" width="7" style="68" customWidth="1"/>
    <col min="12292" max="12292" width="10.75" style="68" customWidth="1"/>
    <col min="12293" max="12293" width="14.5" style="68" customWidth="1"/>
    <col min="12294" max="12294" width="3.875" style="68" customWidth="1"/>
    <col min="12295" max="12303" width="2.75" style="68" customWidth="1"/>
    <col min="12304" max="12304" width="17.5" style="68" customWidth="1"/>
    <col min="12305" max="12305" width="5.75" style="68" customWidth="1"/>
    <col min="12306" max="12306" width="10" style="68" customWidth="1"/>
    <col min="12307" max="12307" width="5.375" style="68" customWidth="1"/>
    <col min="12308" max="12308" width="1.5" style="68" customWidth="1"/>
    <col min="12309" max="12544" width="8.75" style="68"/>
    <col min="12545" max="12545" width="3.75" style="68" customWidth="1"/>
    <col min="12546" max="12546" width="1.875" style="68" customWidth="1"/>
    <col min="12547" max="12547" width="7" style="68" customWidth="1"/>
    <col min="12548" max="12548" width="10.75" style="68" customWidth="1"/>
    <col min="12549" max="12549" width="14.5" style="68" customWidth="1"/>
    <col min="12550" max="12550" width="3.875" style="68" customWidth="1"/>
    <col min="12551" max="12559" width="2.75" style="68" customWidth="1"/>
    <col min="12560" max="12560" width="17.5" style="68" customWidth="1"/>
    <col min="12561" max="12561" width="5.75" style="68" customWidth="1"/>
    <col min="12562" max="12562" width="10" style="68" customWidth="1"/>
    <col min="12563" max="12563" width="5.375" style="68" customWidth="1"/>
    <col min="12564" max="12564" width="1.5" style="68" customWidth="1"/>
    <col min="12565" max="12800" width="8.75" style="68"/>
    <col min="12801" max="12801" width="3.75" style="68" customWidth="1"/>
    <col min="12802" max="12802" width="1.875" style="68" customWidth="1"/>
    <col min="12803" max="12803" width="7" style="68" customWidth="1"/>
    <col min="12804" max="12804" width="10.75" style="68" customWidth="1"/>
    <col min="12805" max="12805" width="14.5" style="68" customWidth="1"/>
    <col min="12806" max="12806" width="3.875" style="68" customWidth="1"/>
    <col min="12807" max="12815" width="2.75" style="68" customWidth="1"/>
    <col min="12816" max="12816" width="17.5" style="68" customWidth="1"/>
    <col min="12817" max="12817" width="5.75" style="68" customWidth="1"/>
    <col min="12818" max="12818" width="10" style="68" customWidth="1"/>
    <col min="12819" max="12819" width="5.375" style="68" customWidth="1"/>
    <col min="12820" max="12820" width="1.5" style="68" customWidth="1"/>
    <col min="12821" max="13056" width="8.75" style="68"/>
    <col min="13057" max="13057" width="3.75" style="68" customWidth="1"/>
    <col min="13058" max="13058" width="1.875" style="68" customWidth="1"/>
    <col min="13059" max="13059" width="7" style="68" customWidth="1"/>
    <col min="13060" max="13060" width="10.75" style="68" customWidth="1"/>
    <col min="13061" max="13061" width="14.5" style="68" customWidth="1"/>
    <col min="13062" max="13062" width="3.875" style="68" customWidth="1"/>
    <col min="13063" max="13071" width="2.75" style="68" customWidth="1"/>
    <col min="13072" max="13072" width="17.5" style="68" customWidth="1"/>
    <col min="13073" max="13073" width="5.75" style="68" customWidth="1"/>
    <col min="13074" max="13074" width="10" style="68" customWidth="1"/>
    <col min="13075" max="13075" width="5.375" style="68" customWidth="1"/>
    <col min="13076" max="13076" width="1.5" style="68" customWidth="1"/>
    <col min="13077" max="13312" width="8.75" style="68"/>
    <col min="13313" max="13313" width="3.75" style="68" customWidth="1"/>
    <col min="13314" max="13314" width="1.875" style="68" customWidth="1"/>
    <col min="13315" max="13315" width="7" style="68" customWidth="1"/>
    <col min="13316" max="13316" width="10.75" style="68" customWidth="1"/>
    <col min="13317" max="13317" width="14.5" style="68" customWidth="1"/>
    <col min="13318" max="13318" width="3.875" style="68" customWidth="1"/>
    <col min="13319" max="13327" width="2.75" style="68" customWidth="1"/>
    <col min="13328" max="13328" width="17.5" style="68" customWidth="1"/>
    <col min="13329" max="13329" width="5.75" style="68" customWidth="1"/>
    <col min="13330" max="13330" width="10" style="68" customWidth="1"/>
    <col min="13331" max="13331" width="5.375" style="68" customWidth="1"/>
    <col min="13332" max="13332" width="1.5" style="68" customWidth="1"/>
    <col min="13333" max="13568" width="8.75" style="68"/>
    <col min="13569" max="13569" width="3.75" style="68" customWidth="1"/>
    <col min="13570" max="13570" width="1.875" style="68" customWidth="1"/>
    <col min="13571" max="13571" width="7" style="68" customWidth="1"/>
    <col min="13572" max="13572" width="10.75" style="68" customWidth="1"/>
    <col min="13573" max="13573" width="14.5" style="68" customWidth="1"/>
    <col min="13574" max="13574" width="3.875" style="68" customWidth="1"/>
    <col min="13575" max="13583" width="2.75" style="68" customWidth="1"/>
    <col min="13584" max="13584" width="17.5" style="68" customWidth="1"/>
    <col min="13585" max="13585" width="5.75" style="68" customWidth="1"/>
    <col min="13586" max="13586" width="10" style="68" customWidth="1"/>
    <col min="13587" max="13587" width="5.375" style="68" customWidth="1"/>
    <col min="13588" max="13588" width="1.5" style="68" customWidth="1"/>
    <col min="13589" max="13824" width="8.75" style="68"/>
    <col min="13825" max="13825" width="3.75" style="68" customWidth="1"/>
    <col min="13826" max="13826" width="1.875" style="68" customWidth="1"/>
    <col min="13827" max="13827" width="7" style="68" customWidth="1"/>
    <col min="13828" max="13828" width="10.75" style="68" customWidth="1"/>
    <col min="13829" max="13829" width="14.5" style="68" customWidth="1"/>
    <col min="13830" max="13830" width="3.875" style="68" customWidth="1"/>
    <col min="13831" max="13839" width="2.75" style="68" customWidth="1"/>
    <col min="13840" max="13840" width="17.5" style="68" customWidth="1"/>
    <col min="13841" max="13841" width="5.75" style="68" customWidth="1"/>
    <col min="13842" max="13842" width="10" style="68" customWidth="1"/>
    <col min="13843" max="13843" width="5.375" style="68" customWidth="1"/>
    <col min="13844" max="13844" width="1.5" style="68" customWidth="1"/>
    <col min="13845" max="14080" width="8.75" style="68"/>
    <col min="14081" max="14081" width="3.75" style="68" customWidth="1"/>
    <col min="14082" max="14082" width="1.875" style="68" customWidth="1"/>
    <col min="14083" max="14083" width="7" style="68" customWidth="1"/>
    <col min="14084" max="14084" width="10.75" style="68" customWidth="1"/>
    <col min="14085" max="14085" width="14.5" style="68" customWidth="1"/>
    <col min="14086" max="14086" width="3.875" style="68" customWidth="1"/>
    <col min="14087" max="14095" width="2.75" style="68" customWidth="1"/>
    <col min="14096" max="14096" width="17.5" style="68" customWidth="1"/>
    <col min="14097" max="14097" width="5.75" style="68" customWidth="1"/>
    <col min="14098" max="14098" width="10" style="68" customWidth="1"/>
    <col min="14099" max="14099" width="5.375" style="68" customWidth="1"/>
    <col min="14100" max="14100" width="1.5" style="68" customWidth="1"/>
    <col min="14101" max="14336" width="8.75" style="68"/>
    <col min="14337" max="14337" width="3.75" style="68" customWidth="1"/>
    <col min="14338" max="14338" width="1.875" style="68" customWidth="1"/>
    <col min="14339" max="14339" width="7" style="68" customWidth="1"/>
    <col min="14340" max="14340" width="10.75" style="68" customWidth="1"/>
    <col min="14341" max="14341" width="14.5" style="68" customWidth="1"/>
    <col min="14342" max="14342" width="3.875" style="68" customWidth="1"/>
    <col min="14343" max="14351" width="2.75" style="68" customWidth="1"/>
    <col min="14352" max="14352" width="17.5" style="68" customWidth="1"/>
    <col min="14353" max="14353" width="5.75" style="68" customWidth="1"/>
    <col min="14354" max="14354" width="10" style="68" customWidth="1"/>
    <col min="14355" max="14355" width="5.375" style="68" customWidth="1"/>
    <col min="14356" max="14356" width="1.5" style="68" customWidth="1"/>
    <col min="14357" max="14592" width="8.75" style="68"/>
    <col min="14593" max="14593" width="3.75" style="68" customWidth="1"/>
    <col min="14594" max="14594" width="1.875" style="68" customWidth="1"/>
    <col min="14595" max="14595" width="7" style="68" customWidth="1"/>
    <col min="14596" max="14596" width="10.75" style="68" customWidth="1"/>
    <col min="14597" max="14597" width="14.5" style="68" customWidth="1"/>
    <col min="14598" max="14598" width="3.875" style="68" customWidth="1"/>
    <col min="14599" max="14607" width="2.75" style="68" customWidth="1"/>
    <col min="14608" max="14608" width="17.5" style="68" customWidth="1"/>
    <col min="14609" max="14609" width="5.75" style="68" customWidth="1"/>
    <col min="14610" max="14610" width="10" style="68" customWidth="1"/>
    <col min="14611" max="14611" width="5.375" style="68" customWidth="1"/>
    <col min="14612" max="14612" width="1.5" style="68" customWidth="1"/>
    <col min="14613" max="14848" width="8.75" style="68"/>
    <col min="14849" max="14849" width="3.75" style="68" customWidth="1"/>
    <col min="14850" max="14850" width="1.875" style="68" customWidth="1"/>
    <col min="14851" max="14851" width="7" style="68" customWidth="1"/>
    <col min="14852" max="14852" width="10.75" style="68" customWidth="1"/>
    <col min="14853" max="14853" width="14.5" style="68" customWidth="1"/>
    <col min="14854" max="14854" width="3.875" style="68" customWidth="1"/>
    <col min="14855" max="14863" width="2.75" style="68" customWidth="1"/>
    <col min="14864" max="14864" width="17.5" style="68" customWidth="1"/>
    <col min="14865" max="14865" width="5.75" style="68" customWidth="1"/>
    <col min="14866" max="14866" width="10" style="68" customWidth="1"/>
    <col min="14867" max="14867" width="5.375" style="68" customWidth="1"/>
    <col min="14868" max="14868" width="1.5" style="68" customWidth="1"/>
    <col min="14869" max="15104" width="8.75" style="68"/>
    <col min="15105" max="15105" width="3.75" style="68" customWidth="1"/>
    <col min="15106" max="15106" width="1.875" style="68" customWidth="1"/>
    <col min="15107" max="15107" width="7" style="68" customWidth="1"/>
    <col min="15108" max="15108" width="10.75" style="68" customWidth="1"/>
    <col min="15109" max="15109" width="14.5" style="68" customWidth="1"/>
    <col min="15110" max="15110" width="3.875" style="68" customWidth="1"/>
    <col min="15111" max="15119" width="2.75" style="68" customWidth="1"/>
    <col min="15120" max="15120" width="17.5" style="68" customWidth="1"/>
    <col min="15121" max="15121" width="5.75" style="68" customWidth="1"/>
    <col min="15122" max="15122" width="10" style="68" customWidth="1"/>
    <col min="15123" max="15123" width="5.375" style="68" customWidth="1"/>
    <col min="15124" max="15124" width="1.5" style="68" customWidth="1"/>
    <col min="15125" max="15360" width="8.75" style="68"/>
    <col min="15361" max="15361" width="3.75" style="68" customWidth="1"/>
    <col min="15362" max="15362" width="1.875" style="68" customWidth="1"/>
    <col min="15363" max="15363" width="7" style="68" customWidth="1"/>
    <col min="15364" max="15364" width="10.75" style="68" customWidth="1"/>
    <col min="15365" max="15365" width="14.5" style="68" customWidth="1"/>
    <col min="15366" max="15366" width="3.875" style="68" customWidth="1"/>
    <col min="15367" max="15375" width="2.75" style="68" customWidth="1"/>
    <col min="15376" max="15376" width="17.5" style="68" customWidth="1"/>
    <col min="15377" max="15377" width="5.75" style="68" customWidth="1"/>
    <col min="15378" max="15378" width="10" style="68" customWidth="1"/>
    <col min="15379" max="15379" width="5.375" style="68" customWidth="1"/>
    <col min="15380" max="15380" width="1.5" style="68" customWidth="1"/>
    <col min="15381" max="15616" width="8.75" style="68"/>
    <col min="15617" max="15617" width="3.75" style="68" customWidth="1"/>
    <col min="15618" max="15618" width="1.875" style="68" customWidth="1"/>
    <col min="15619" max="15619" width="7" style="68" customWidth="1"/>
    <col min="15620" max="15620" width="10.75" style="68" customWidth="1"/>
    <col min="15621" max="15621" width="14.5" style="68" customWidth="1"/>
    <col min="15622" max="15622" width="3.875" style="68" customWidth="1"/>
    <col min="15623" max="15631" width="2.75" style="68" customWidth="1"/>
    <col min="15632" max="15632" width="17.5" style="68" customWidth="1"/>
    <col min="15633" max="15633" width="5.75" style="68" customWidth="1"/>
    <col min="15634" max="15634" width="10" style="68" customWidth="1"/>
    <col min="15635" max="15635" width="5.375" style="68" customWidth="1"/>
    <col min="15636" max="15636" width="1.5" style="68" customWidth="1"/>
    <col min="15637" max="15872" width="8.75" style="68"/>
    <col min="15873" max="15873" width="3.75" style="68" customWidth="1"/>
    <col min="15874" max="15874" width="1.875" style="68" customWidth="1"/>
    <col min="15875" max="15875" width="7" style="68" customWidth="1"/>
    <col min="15876" max="15876" width="10.75" style="68" customWidth="1"/>
    <col min="15877" max="15877" width="14.5" style="68" customWidth="1"/>
    <col min="15878" max="15878" width="3.875" style="68" customWidth="1"/>
    <col min="15879" max="15887" width="2.75" style="68" customWidth="1"/>
    <col min="15888" max="15888" width="17.5" style="68" customWidth="1"/>
    <col min="15889" max="15889" width="5.75" style="68" customWidth="1"/>
    <col min="15890" max="15890" width="10" style="68" customWidth="1"/>
    <col min="15891" max="15891" width="5.375" style="68" customWidth="1"/>
    <col min="15892" max="15892" width="1.5" style="68" customWidth="1"/>
    <col min="15893" max="16128" width="8.75" style="68"/>
    <col min="16129" max="16129" width="3.75" style="68" customWidth="1"/>
    <col min="16130" max="16130" width="1.875" style="68" customWidth="1"/>
    <col min="16131" max="16131" width="7" style="68" customWidth="1"/>
    <col min="16132" max="16132" width="10.75" style="68" customWidth="1"/>
    <col min="16133" max="16133" width="14.5" style="68" customWidth="1"/>
    <col min="16134" max="16134" width="3.875" style="68" customWidth="1"/>
    <col min="16135" max="16143" width="2.75" style="68" customWidth="1"/>
    <col min="16144" max="16144" width="17.5" style="68" customWidth="1"/>
    <col min="16145" max="16145" width="5.75" style="68" customWidth="1"/>
    <col min="16146" max="16146" width="10" style="68" customWidth="1"/>
    <col min="16147" max="16147" width="5.375" style="68" customWidth="1"/>
    <col min="16148" max="16148" width="1.5" style="68" customWidth="1"/>
    <col min="16149" max="16384" width="8.75" style="68"/>
  </cols>
  <sheetData>
    <row r="1" spans="1:20" ht="12" customHeight="1">
      <c r="A1" s="271" t="s">
        <v>124</v>
      </c>
      <c r="C1" s="2" t="s">
        <v>125</v>
      </c>
      <c r="D1" s="2"/>
    </row>
    <row r="2" spans="1:20" ht="24.2" customHeight="1">
      <c r="A2" s="271"/>
      <c r="B2" s="71"/>
      <c r="C2" s="225" t="s">
        <v>126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</row>
    <row r="3" spans="1:20" ht="15.2" customHeight="1">
      <c r="A3" s="271"/>
      <c r="B3" s="72"/>
      <c r="Q3" s="272" t="s">
        <v>3</v>
      </c>
      <c r="R3" s="272"/>
      <c r="S3" s="272"/>
    </row>
    <row r="4" spans="1:20" ht="12">
      <c r="A4" s="271"/>
      <c r="B4" s="72"/>
      <c r="C4" s="68" t="s">
        <v>88</v>
      </c>
    </row>
    <row r="5" spans="1:20" ht="21.95" customHeight="1" thickBot="1">
      <c r="A5" s="271"/>
      <c r="E5" s="68" t="s">
        <v>43</v>
      </c>
    </row>
    <row r="6" spans="1:20" ht="25.9" thickBot="1">
      <c r="A6" s="271"/>
      <c r="C6" s="273" t="s">
        <v>127</v>
      </c>
      <c r="D6" s="274"/>
      <c r="E6" s="275"/>
      <c r="K6" s="276" t="s">
        <v>44</v>
      </c>
      <c r="L6" s="276"/>
      <c r="M6" s="276"/>
      <c r="N6" s="276"/>
      <c r="O6" s="276"/>
      <c r="P6" s="277" t="s">
        <v>146</v>
      </c>
      <c r="Q6" s="277"/>
      <c r="R6" s="277"/>
      <c r="S6" s="277"/>
    </row>
    <row r="7" spans="1:20" ht="25.9" thickBot="1">
      <c r="A7" s="271"/>
      <c r="C7" s="273" t="s">
        <v>128</v>
      </c>
      <c r="D7" s="274"/>
      <c r="E7" s="275"/>
      <c r="K7" s="276" t="s">
        <v>45</v>
      </c>
      <c r="L7" s="276"/>
      <c r="M7" s="276"/>
      <c r="N7" s="276"/>
      <c r="O7" s="276"/>
      <c r="P7" s="278" t="s">
        <v>148</v>
      </c>
      <c r="Q7" s="278"/>
      <c r="R7" s="278"/>
      <c r="S7" s="278"/>
    </row>
    <row r="8" spans="1:20" ht="21" customHeight="1">
      <c r="A8" s="271"/>
      <c r="C8" s="3"/>
      <c r="D8" s="3"/>
      <c r="E8" s="76"/>
      <c r="K8" s="276" t="s">
        <v>46</v>
      </c>
      <c r="L8" s="276"/>
      <c r="M8" s="276"/>
      <c r="N8" s="276"/>
      <c r="O8" s="276"/>
      <c r="P8" s="278" t="s">
        <v>149</v>
      </c>
      <c r="Q8" s="278"/>
      <c r="R8" s="278"/>
      <c r="S8" s="278"/>
    </row>
    <row r="9" spans="1:20" ht="12.4" thickBot="1">
      <c r="A9" s="271"/>
      <c r="C9" s="2" t="s">
        <v>47</v>
      </c>
      <c r="D9" s="2"/>
      <c r="G9" s="279" t="s">
        <v>129</v>
      </c>
      <c r="H9" s="279"/>
      <c r="I9" s="279"/>
      <c r="J9" s="279"/>
      <c r="K9" s="279"/>
      <c r="L9" s="279"/>
      <c r="M9" s="279"/>
      <c r="N9" s="279"/>
      <c r="O9" s="279"/>
    </row>
    <row r="10" spans="1:20" s="81" customFormat="1" ht="18.75" customHeight="1" thickTop="1">
      <c r="A10" s="271"/>
      <c r="B10" s="68"/>
      <c r="C10" s="280" t="s">
        <v>48</v>
      </c>
      <c r="D10" s="282" t="s">
        <v>49</v>
      </c>
      <c r="E10" s="284" t="s">
        <v>50</v>
      </c>
      <c r="F10" s="286" t="s">
        <v>51</v>
      </c>
      <c r="G10" s="264" t="s">
        <v>130</v>
      </c>
      <c r="H10" s="265"/>
      <c r="I10" s="266"/>
      <c r="J10" s="264" t="s">
        <v>131</v>
      </c>
      <c r="K10" s="265"/>
      <c r="L10" s="266"/>
      <c r="M10" s="264" t="s">
        <v>132</v>
      </c>
      <c r="N10" s="265"/>
      <c r="O10" s="266"/>
      <c r="P10" s="267" t="s">
        <v>54</v>
      </c>
      <c r="Q10" s="269" t="s">
        <v>53</v>
      </c>
      <c r="R10" s="258" t="s">
        <v>133</v>
      </c>
      <c r="S10" s="260" t="s">
        <v>56</v>
      </c>
      <c r="T10" s="80"/>
    </row>
    <row r="11" spans="1:20" s="81" customFormat="1" ht="18.75" customHeight="1">
      <c r="A11" s="271"/>
      <c r="B11" s="68"/>
      <c r="C11" s="281"/>
      <c r="D11" s="283"/>
      <c r="E11" s="285"/>
      <c r="F11" s="287"/>
      <c r="G11" s="101" t="s">
        <v>134</v>
      </c>
      <c r="H11" s="102" t="s">
        <v>135</v>
      </c>
      <c r="I11" s="103" t="s">
        <v>136</v>
      </c>
      <c r="J11" s="101" t="s">
        <v>134</v>
      </c>
      <c r="K11" s="102" t="s">
        <v>135</v>
      </c>
      <c r="L11" s="103" t="s">
        <v>136</v>
      </c>
      <c r="M11" s="104" t="s">
        <v>134</v>
      </c>
      <c r="N11" s="105" t="s">
        <v>135</v>
      </c>
      <c r="O11" s="106" t="s">
        <v>136</v>
      </c>
      <c r="P11" s="268"/>
      <c r="Q11" s="270"/>
      <c r="R11" s="259"/>
      <c r="S11" s="261"/>
      <c r="T11" s="80"/>
    </row>
    <row r="12" spans="1:20" ht="26.25" customHeight="1">
      <c r="A12" s="271"/>
      <c r="C12" s="131"/>
      <c r="D12" s="137"/>
      <c r="E12" s="107"/>
      <c r="F12" s="108" t="s">
        <v>57</v>
      </c>
      <c r="G12" s="109"/>
      <c r="H12" s="110"/>
      <c r="I12" s="111"/>
      <c r="J12" s="109"/>
      <c r="K12" s="110"/>
      <c r="L12" s="111"/>
      <c r="M12" s="109"/>
      <c r="N12" s="110"/>
      <c r="O12" s="112"/>
      <c r="P12" s="113"/>
      <c r="Q12" s="113"/>
      <c r="R12" s="138"/>
      <c r="S12" s="134"/>
    </row>
    <row r="13" spans="1:20" ht="26.25" customHeight="1">
      <c r="A13" s="271"/>
      <c r="C13" s="132"/>
      <c r="D13" s="139"/>
      <c r="E13" s="84"/>
      <c r="F13" s="114" t="s">
        <v>57</v>
      </c>
      <c r="G13" s="115"/>
      <c r="H13" s="79"/>
      <c r="I13" s="116"/>
      <c r="J13" s="115"/>
      <c r="K13" s="79"/>
      <c r="L13" s="116"/>
      <c r="M13" s="115"/>
      <c r="N13" s="79"/>
      <c r="O13" s="117"/>
      <c r="P13" s="118"/>
      <c r="Q13" s="118"/>
      <c r="R13" s="140"/>
      <c r="S13" s="135"/>
    </row>
    <row r="14" spans="1:20" ht="26.25" customHeight="1">
      <c r="A14" s="271"/>
      <c r="C14" s="132"/>
      <c r="D14" s="139"/>
      <c r="E14" s="84"/>
      <c r="F14" s="114" t="s">
        <v>57</v>
      </c>
      <c r="G14" s="115"/>
      <c r="H14" s="79"/>
      <c r="I14" s="116"/>
      <c r="J14" s="115"/>
      <c r="K14" s="79"/>
      <c r="L14" s="116"/>
      <c r="M14" s="115"/>
      <c r="N14" s="79"/>
      <c r="O14" s="117"/>
      <c r="P14" s="118"/>
      <c r="Q14" s="118"/>
      <c r="R14" s="140"/>
      <c r="S14" s="135"/>
    </row>
    <row r="15" spans="1:20" ht="26.25" customHeight="1">
      <c r="A15" s="271"/>
      <c r="C15" s="132"/>
      <c r="D15" s="139"/>
      <c r="E15" s="84"/>
      <c r="F15" s="114" t="s">
        <v>57</v>
      </c>
      <c r="G15" s="115"/>
      <c r="H15" s="79"/>
      <c r="I15" s="116"/>
      <c r="J15" s="115"/>
      <c r="K15" s="79"/>
      <c r="L15" s="116"/>
      <c r="M15" s="115"/>
      <c r="N15" s="79"/>
      <c r="O15" s="117"/>
      <c r="P15" s="118"/>
      <c r="Q15" s="118"/>
      <c r="R15" s="140"/>
      <c r="S15" s="135"/>
    </row>
    <row r="16" spans="1:20" ht="26.25" customHeight="1">
      <c r="A16" s="271"/>
      <c r="C16" s="132"/>
      <c r="D16" s="139"/>
      <c r="E16" s="84"/>
      <c r="F16" s="114" t="s">
        <v>57</v>
      </c>
      <c r="G16" s="115"/>
      <c r="H16" s="79"/>
      <c r="I16" s="116"/>
      <c r="J16" s="115"/>
      <c r="K16" s="79"/>
      <c r="L16" s="116"/>
      <c r="M16" s="115"/>
      <c r="N16" s="79"/>
      <c r="O16" s="117"/>
      <c r="P16" s="118"/>
      <c r="Q16" s="118"/>
      <c r="R16" s="140"/>
      <c r="S16" s="135"/>
      <c r="T16" s="70">
        <v>5</v>
      </c>
    </row>
    <row r="17" spans="1:20" ht="26.25" customHeight="1">
      <c r="A17" s="271"/>
      <c r="C17" s="132"/>
      <c r="D17" s="139"/>
      <c r="E17" s="84"/>
      <c r="F17" s="114" t="s">
        <v>57</v>
      </c>
      <c r="G17" s="115"/>
      <c r="H17" s="79"/>
      <c r="I17" s="116"/>
      <c r="J17" s="115"/>
      <c r="K17" s="79"/>
      <c r="L17" s="116"/>
      <c r="M17" s="115"/>
      <c r="N17" s="79"/>
      <c r="O17" s="117"/>
      <c r="P17" s="118"/>
      <c r="Q17" s="118"/>
      <c r="R17" s="140"/>
      <c r="S17" s="135"/>
    </row>
    <row r="18" spans="1:20" ht="26.25" customHeight="1">
      <c r="A18" s="271"/>
      <c r="C18" s="132"/>
      <c r="D18" s="139"/>
      <c r="E18" s="84"/>
      <c r="F18" s="114" t="s">
        <v>57</v>
      </c>
      <c r="G18" s="115"/>
      <c r="H18" s="79"/>
      <c r="I18" s="116"/>
      <c r="J18" s="115"/>
      <c r="K18" s="79"/>
      <c r="L18" s="116"/>
      <c r="M18" s="115"/>
      <c r="N18" s="79"/>
      <c r="O18" s="117"/>
      <c r="P18" s="118"/>
      <c r="Q18" s="118"/>
      <c r="R18" s="140"/>
      <c r="S18" s="135"/>
    </row>
    <row r="19" spans="1:20" ht="26.25" customHeight="1">
      <c r="A19" s="271"/>
      <c r="C19" s="132"/>
      <c r="D19" s="139"/>
      <c r="E19" s="84"/>
      <c r="F19" s="114" t="s">
        <v>57</v>
      </c>
      <c r="G19" s="115"/>
      <c r="H19" s="79"/>
      <c r="I19" s="116"/>
      <c r="J19" s="115"/>
      <c r="K19" s="79"/>
      <c r="L19" s="116"/>
      <c r="M19" s="115"/>
      <c r="N19" s="79"/>
      <c r="O19" s="117"/>
      <c r="P19" s="118"/>
      <c r="Q19" s="118"/>
      <c r="R19" s="140"/>
      <c r="S19" s="135"/>
    </row>
    <row r="20" spans="1:20" ht="26.25" customHeight="1">
      <c r="A20" s="271"/>
      <c r="C20" s="132"/>
      <c r="D20" s="139"/>
      <c r="E20" s="84"/>
      <c r="F20" s="114" t="s">
        <v>57</v>
      </c>
      <c r="G20" s="115"/>
      <c r="H20" s="79"/>
      <c r="I20" s="116"/>
      <c r="J20" s="115"/>
      <c r="K20" s="79"/>
      <c r="L20" s="116"/>
      <c r="M20" s="115"/>
      <c r="N20" s="79"/>
      <c r="O20" s="117"/>
      <c r="P20" s="118"/>
      <c r="Q20" s="118"/>
      <c r="R20" s="140"/>
      <c r="S20" s="135"/>
    </row>
    <row r="21" spans="1:20" ht="26.25" customHeight="1">
      <c r="A21" s="271"/>
      <c r="C21" s="132"/>
      <c r="D21" s="139"/>
      <c r="E21" s="84"/>
      <c r="F21" s="114" t="s">
        <v>57</v>
      </c>
      <c r="G21" s="115"/>
      <c r="H21" s="79"/>
      <c r="I21" s="116"/>
      <c r="J21" s="115"/>
      <c r="K21" s="79"/>
      <c r="L21" s="116"/>
      <c r="M21" s="115"/>
      <c r="N21" s="79"/>
      <c r="O21" s="117"/>
      <c r="P21" s="118"/>
      <c r="Q21" s="118"/>
      <c r="R21" s="140"/>
      <c r="S21" s="135"/>
      <c r="T21" s="70">
        <v>10</v>
      </c>
    </row>
    <row r="22" spans="1:20" ht="26.25" customHeight="1">
      <c r="A22" s="271"/>
      <c r="C22" s="132"/>
      <c r="D22" s="139"/>
      <c r="E22" s="84"/>
      <c r="F22" s="114" t="s">
        <v>57</v>
      </c>
      <c r="G22" s="115"/>
      <c r="H22" s="79"/>
      <c r="I22" s="116"/>
      <c r="J22" s="115"/>
      <c r="K22" s="79"/>
      <c r="L22" s="116"/>
      <c r="M22" s="115"/>
      <c r="N22" s="79"/>
      <c r="O22" s="117"/>
      <c r="P22" s="118"/>
      <c r="Q22" s="118"/>
      <c r="R22" s="140"/>
      <c r="S22" s="135"/>
    </row>
    <row r="23" spans="1:20" ht="26.25" customHeight="1">
      <c r="A23" s="271"/>
      <c r="C23" s="132"/>
      <c r="D23" s="139"/>
      <c r="E23" s="84"/>
      <c r="F23" s="114" t="s">
        <v>57</v>
      </c>
      <c r="G23" s="115"/>
      <c r="H23" s="79"/>
      <c r="I23" s="116"/>
      <c r="J23" s="115"/>
      <c r="K23" s="79"/>
      <c r="L23" s="116"/>
      <c r="M23" s="115"/>
      <c r="N23" s="79"/>
      <c r="O23" s="117"/>
      <c r="P23" s="118"/>
      <c r="Q23" s="118"/>
      <c r="R23" s="140"/>
      <c r="S23" s="135"/>
    </row>
    <row r="24" spans="1:20" ht="26.25" customHeight="1">
      <c r="A24" s="271"/>
      <c r="C24" s="132"/>
      <c r="D24" s="139"/>
      <c r="E24" s="84"/>
      <c r="F24" s="114" t="s">
        <v>57</v>
      </c>
      <c r="G24" s="115"/>
      <c r="H24" s="79"/>
      <c r="I24" s="116"/>
      <c r="J24" s="115"/>
      <c r="K24" s="79"/>
      <c r="L24" s="116"/>
      <c r="M24" s="115"/>
      <c r="N24" s="79"/>
      <c r="O24" s="117"/>
      <c r="P24" s="118"/>
      <c r="Q24" s="118"/>
      <c r="R24" s="140"/>
      <c r="S24" s="135"/>
    </row>
    <row r="25" spans="1:20" ht="26.25" customHeight="1">
      <c r="A25" s="271"/>
      <c r="C25" s="132"/>
      <c r="D25" s="139"/>
      <c r="E25" s="84"/>
      <c r="F25" s="114" t="s">
        <v>57</v>
      </c>
      <c r="G25" s="115"/>
      <c r="H25" s="79"/>
      <c r="I25" s="116"/>
      <c r="J25" s="115"/>
      <c r="K25" s="79"/>
      <c r="L25" s="116"/>
      <c r="M25" s="115"/>
      <c r="N25" s="79"/>
      <c r="O25" s="117"/>
      <c r="P25" s="118"/>
      <c r="Q25" s="118"/>
      <c r="R25" s="140"/>
      <c r="S25" s="135"/>
    </row>
    <row r="26" spans="1:20" ht="26.25" customHeight="1">
      <c r="A26" s="271"/>
      <c r="C26" s="132"/>
      <c r="D26" s="139"/>
      <c r="E26" s="84"/>
      <c r="F26" s="114" t="s">
        <v>57</v>
      </c>
      <c r="G26" s="115"/>
      <c r="H26" s="79"/>
      <c r="I26" s="116"/>
      <c r="J26" s="115"/>
      <c r="K26" s="79"/>
      <c r="L26" s="116"/>
      <c r="M26" s="115"/>
      <c r="N26" s="79"/>
      <c r="O26" s="117"/>
      <c r="P26" s="118"/>
      <c r="Q26" s="118"/>
      <c r="R26" s="140"/>
      <c r="S26" s="135"/>
      <c r="T26" s="70">
        <v>15</v>
      </c>
    </row>
    <row r="27" spans="1:20" ht="26.25" customHeight="1">
      <c r="A27" s="271"/>
      <c r="C27" s="132"/>
      <c r="D27" s="139"/>
      <c r="E27" s="84"/>
      <c r="F27" s="114" t="s">
        <v>57</v>
      </c>
      <c r="G27" s="115"/>
      <c r="H27" s="79"/>
      <c r="I27" s="116"/>
      <c r="J27" s="115"/>
      <c r="K27" s="79"/>
      <c r="L27" s="116"/>
      <c r="M27" s="115"/>
      <c r="N27" s="79"/>
      <c r="O27" s="117"/>
      <c r="P27" s="118"/>
      <c r="Q27" s="118"/>
      <c r="R27" s="140"/>
      <c r="S27" s="135"/>
    </row>
    <row r="28" spans="1:20" ht="26.25" customHeight="1">
      <c r="A28" s="271"/>
      <c r="C28" s="132"/>
      <c r="D28" s="139"/>
      <c r="E28" s="84"/>
      <c r="F28" s="114" t="s">
        <v>57</v>
      </c>
      <c r="G28" s="115"/>
      <c r="H28" s="79"/>
      <c r="I28" s="116"/>
      <c r="J28" s="115"/>
      <c r="K28" s="79"/>
      <c r="L28" s="116"/>
      <c r="M28" s="115"/>
      <c r="N28" s="79"/>
      <c r="O28" s="117"/>
      <c r="P28" s="118"/>
      <c r="Q28" s="118"/>
      <c r="R28" s="140"/>
      <c r="S28" s="135"/>
    </row>
    <row r="29" spans="1:20" ht="26.25" customHeight="1">
      <c r="A29" s="271"/>
      <c r="C29" s="132"/>
      <c r="D29" s="139"/>
      <c r="E29" s="84"/>
      <c r="F29" s="114" t="s">
        <v>57</v>
      </c>
      <c r="G29" s="115"/>
      <c r="H29" s="79"/>
      <c r="I29" s="116"/>
      <c r="J29" s="115"/>
      <c r="K29" s="79"/>
      <c r="L29" s="116"/>
      <c r="M29" s="115"/>
      <c r="N29" s="79"/>
      <c r="O29" s="117"/>
      <c r="P29" s="118"/>
      <c r="Q29" s="118"/>
      <c r="R29" s="140"/>
      <c r="S29" s="135"/>
    </row>
    <row r="30" spans="1:20" ht="26.25" customHeight="1">
      <c r="A30" s="271"/>
      <c r="C30" s="132"/>
      <c r="D30" s="139"/>
      <c r="E30" s="84"/>
      <c r="F30" s="114" t="s">
        <v>57</v>
      </c>
      <c r="G30" s="115"/>
      <c r="H30" s="79"/>
      <c r="I30" s="116"/>
      <c r="J30" s="115"/>
      <c r="K30" s="79"/>
      <c r="L30" s="116"/>
      <c r="M30" s="115"/>
      <c r="N30" s="79"/>
      <c r="O30" s="117"/>
      <c r="P30" s="118"/>
      <c r="Q30" s="118"/>
      <c r="R30" s="140"/>
      <c r="S30" s="135"/>
    </row>
    <row r="31" spans="1:20" ht="26.25" customHeight="1" thickBot="1">
      <c r="A31" s="271"/>
      <c r="C31" s="133"/>
      <c r="D31" s="141"/>
      <c r="E31" s="142"/>
      <c r="F31" s="143" t="s">
        <v>57</v>
      </c>
      <c r="G31" s="144"/>
      <c r="H31" s="145"/>
      <c r="I31" s="146"/>
      <c r="J31" s="144"/>
      <c r="K31" s="145"/>
      <c r="L31" s="146"/>
      <c r="M31" s="144"/>
      <c r="N31" s="145"/>
      <c r="O31" s="147"/>
      <c r="P31" s="148"/>
      <c r="Q31" s="148"/>
      <c r="R31" s="149"/>
      <c r="S31" s="136"/>
      <c r="T31" s="70">
        <v>20</v>
      </c>
    </row>
    <row r="32" spans="1:20" ht="8.1" customHeight="1" thickTop="1" thickBot="1">
      <c r="A32" s="271"/>
    </row>
    <row r="33" spans="1:24" ht="24" customHeight="1">
      <c r="A33" s="271"/>
      <c r="E33" s="248" t="s">
        <v>13</v>
      </c>
      <c r="F33" s="248"/>
      <c r="G33" s="249" t="s">
        <v>137</v>
      </c>
      <c r="H33" s="249"/>
      <c r="I33" s="249"/>
      <c r="J33" s="249"/>
      <c r="K33" s="249"/>
      <c r="L33" s="249"/>
      <c r="M33" s="249"/>
      <c r="N33" s="249"/>
      <c r="O33" s="249"/>
      <c r="Q33" s="262" t="s">
        <v>138</v>
      </c>
      <c r="R33" s="263"/>
      <c r="S33" s="119">
        <v>800</v>
      </c>
    </row>
    <row r="34" spans="1:24" ht="24" customHeight="1" thickBot="1">
      <c r="A34" s="271"/>
      <c r="E34" s="248" t="s">
        <v>28</v>
      </c>
      <c r="F34" s="248"/>
      <c r="G34" s="249" t="s">
        <v>139</v>
      </c>
      <c r="H34" s="249"/>
      <c r="I34" s="249"/>
      <c r="J34" s="249"/>
      <c r="K34" s="249"/>
      <c r="L34" s="249"/>
      <c r="M34" s="249"/>
      <c r="N34" s="249"/>
      <c r="O34" s="249"/>
      <c r="Q34" s="250" t="s">
        <v>142</v>
      </c>
      <c r="R34" s="251"/>
      <c r="S34" s="120">
        <f>COUNT($E$12:$E$31)</f>
        <v>0</v>
      </c>
    </row>
    <row r="35" spans="1:24" ht="24" customHeight="1">
      <c r="A35" s="271"/>
      <c r="E35" s="248" t="s">
        <v>29</v>
      </c>
      <c r="F35" s="77" t="s">
        <v>140</v>
      </c>
      <c r="G35" s="249" t="s">
        <v>141</v>
      </c>
      <c r="H35" s="249"/>
      <c r="I35" s="249"/>
      <c r="J35" s="249"/>
      <c r="K35" s="249"/>
      <c r="L35" s="249"/>
      <c r="M35" s="249"/>
      <c r="N35" s="249"/>
      <c r="O35" s="249"/>
      <c r="Q35" s="252" t="s">
        <v>152</v>
      </c>
      <c r="R35" s="253"/>
      <c r="S35" s="254"/>
      <c r="W35" s="121"/>
    </row>
    <row r="36" spans="1:24" ht="24" customHeight="1" thickBot="1">
      <c r="A36" s="271"/>
      <c r="E36" s="248"/>
      <c r="F36" s="79" t="s">
        <v>135</v>
      </c>
      <c r="G36" s="249" t="s">
        <v>143</v>
      </c>
      <c r="H36" s="249"/>
      <c r="I36" s="249"/>
      <c r="J36" s="249"/>
      <c r="K36" s="249"/>
      <c r="L36" s="249"/>
      <c r="M36" s="249"/>
      <c r="N36" s="249"/>
      <c r="O36" s="249"/>
      <c r="Q36" s="255">
        <f>S33*S34</f>
        <v>0</v>
      </c>
      <c r="R36" s="256"/>
      <c r="S36" s="257"/>
      <c r="W36" s="121"/>
    </row>
    <row r="37" spans="1:24" ht="6" customHeight="1">
      <c r="A37" s="271"/>
    </row>
    <row r="38" spans="1:24" ht="22.5" customHeight="1">
      <c r="A38" s="271"/>
      <c r="S38" s="96">
        <v>44</v>
      </c>
      <c r="V38" s="69"/>
      <c r="W38" s="69"/>
      <c r="X38" s="69"/>
    </row>
    <row r="39" spans="1:24" ht="12">
      <c r="A39" s="97"/>
    </row>
    <row r="40" spans="1:24" ht="12">
      <c r="A40" s="97"/>
      <c r="V40" s="69"/>
      <c r="W40" s="69"/>
      <c r="X40" s="69"/>
    </row>
    <row r="41" spans="1:24" ht="12">
      <c r="A41" s="97"/>
    </row>
    <row r="42" spans="1:24" ht="19.5" customHeight="1">
      <c r="A42" s="97"/>
    </row>
    <row r="43" spans="1:24" ht="19.5" customHeight="1">
      <c r="A43" s="97"/>
    </row>
    <row r="44" spans="1:24" ht="19.5" customHeight="1">
      <c r="A44" s="97"/>
    </row>
    <row r="45" spans="1:24" ht="19.5" customHeight="1">
      <c r="A45" s="97"/>
    </row>
    <row r="46" spans="1:24" ht="12">
      <c r="A46" s="97"/>
    </row>
    <row r="47" spans="1:24" ht="12">
      <c r="A47" s="97"/>
    </row>
  </sheetData>
  <mergeCells count="34">
    <mergeCell ref="A1:A38"/>
    <mergeCell ref="C2:S2"/>
    <mergeCell ref="Q3:S3"/>
    <mergeCell ref="C6:E6"/>
    <mergeCell ref="K6:O6"/>
    <mergeCell ref="P6:S6"/>
    <mergeCell ref="C7:E7"/>
    <mergeCell ref="K7:O7"/>
    <mergeCell ref="P7:S7"/>
    <mergeCell ref="K8:O8"/>
    <mergeCell ref="P8:S8"/>
    <mergeCell ref="G9:O9"/>
    <mergeCell ref="C10:C11"/>
    <mergeCell ref="D10:D11"/>
    <mergeCell ref="E10:E11"/>
    <mergeCell ref="F10:F11"/>
    <mergeCell ref="R10:R11"/>
    <mergeCell ref="S10:S11"/>
    <mergeCell ref="E33:F33"/>
    <mergeCell ref="G33:O33"/>
    <mergeCell ref="Q33:R33"/>
    <mergeCell ref="G10:I10"/>
    <mergeCell ref="J10:L10"/>
    <mergeCell ref="M10:O10"/>
    <mergeCell ref="P10:P11"/>
    <mergeCell ref="Q10:Q11"/>
    <mergeCell ref="E34:F34"/>
    <mergeCell ref="G34:O34"/>
    <mergeCell ref="E35:E36"/>
    <mergeCell ref="G35:O35"/>
    <mergeCell ref="Q34:R34"/>
    <mergeCell ref="G36:O36"/>
    <mergeCell ref="Q35:S35"/>
    <mergeCell ref="Q36:S36"/>
  </mergeCells>
  <phoneticPr fontId="1"/>
  <printOptions horizontalCentered="1" verticalCentered="1"/>
  <pageMargins left="0.19685039370078741" right="0.19685039370078741" top="0.35433070866141736" bottom="0.35433070866141736" header="0.23622047244094491" footer="0.19685039370078741"/>
  <pageSetup paperSize="9" scale="86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8"/>
  <sheetViews>
    <sheetView showZeros="0" view="pageBreakPreview" zoomScaleNormal="100" zoomScaleSheetLayoutView="100" workbookViewId="0">
      <selection activeCell="N40" sqref="N40"/>
    </sheetView>
  </sheetViews>
  <sheetFormatPr defaultColWidth="8.75" defaultRowHeight="12.7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 customHeight="1">
      <c r="A1" s="271" t="s">
        <v>39</v>
      </c>
      <c r="C1" s="2" t="s">
        <v>40</v>
      </c>
      <c r="D1" s="2"/>
    </row>
    <row r="2" spans="1:12" ht="24.2" customHeight="1">
      <c r="A2" s="271"/>
      <c r="B2" s="71"/>
      <c r="C2" s="225" t="s">
        <v>41</v>
      </c>
      <c r="D2" s="225"/>
      <c r="E2" s="225"/>
      <c r="F2" s="225"/>
      <c r="G2" s="225"/>
      <c r="H2" s="225"/>
      <c r="I2" s="225"/>
      <c r="J2" s="225"/>
      <c r="K2" s="225"/>
    </row>
    <row r="3" spans="1:12" ht="16.350000000000001" customHeight="1">
      <c r="A3" s="271"/>
      <c r="B3" s="72"/>
      <c r="I3" s="304" t="s">
        <v>3</v>
      </c>
      <c r="J3" s="304"/>
      <c r="K3" s="304"/>
    </row>
    <row r="4" spans="1:12" ht="12">
      <c r="A4" s="271"/>
      <c r="B4" s="72"/>
      <c r="C4" s="68" t="s">
        <v>42</v>
      </c>
    </row>
    <row r="5" spans="1:12" ht="12">
      <c r="A5" s="271"/>
      <c r="B5" s="72"/>
    </row>
    <row r="6" spans="1:12" ht="21.95" customHeight="1">
      <c r="A6" s="271"/>
      <c r="E6" s="68" t="s">
        <v>43</v>
      </c>
    </row>
    <row r="7" spans="1:12" ht="21.95" customHeight="1" thickBot="1">
      <c r="A7" s="271"/>
    </row>
    <row r="8" spans="1:12" ht="26.25" customHeight="1" thickBot="1">
      <c r="A8" s="271"/>
      <c r="C8" s="74" t="s">
        <v>7</v>
      </c>
      <c r="D8" s="305" t="s">
        <v>13</v>
      </c>
      <c r="E8" s="306"/>
      <c r="H8" s="73" t="s">
        <v>44</v>
      </c>
      <c r="I8" s="277" t="s">
        <v>147</v>
      </c>
      <c r="J8" s="277"/>
      <c r="K8" s="277"/>
    </row>
    <row r="9" spans="1:12" ht="26.25" customHeight="1" thickBot="1">
      <c r="A9" s="271"/>
      <c r="C9" s="75" t="s">
        <v>8</v>
      </c>
      <c r="D9" s="305" t="s">
        <v>14</v>
      </c>
      <c r="E9" s="306"/>
      <c r="H9" s="73" t="s">
        <v>45</v>
      </c>
      <c r="I9" s="278" t="s">
        <v>150</v>
      </c>
      <c r="J9" s="278"/>
      <c r="K9" s="278"/>
    </row>
    <row r="10" spans="1:12" ht="26.25" customHeight="1">
      <c r="A10" s="271"/>
      <c r="C10" s="3"/>
      <c r="D10" s="3"/>
      <c r="E10" s="76"/>
      <c r="H10" s="73" t="s">
        <v>46</v>
      </c>
      <c r="I10" s="278" t="s">
        <v>151</v>
      </c>
      <c r="J10" s="278"/>
      <c r="K10" s="278"/>
    </row>
    <row r="11" spans="1:12" ht="12.4" thickBot="1">
      <c r="A11" s="271"/>
      <c r="C11" s="2" t="s">
        <v>47</v>
      </c>
      <c r="D11" s="2"/>
    </row>
    <row r="12" spans="1:12" s="81" customFormat="1" ht="37.700000000000003" customHeight="1" thickTop="1">
      <c r="A12" s="271"/>
      <c r="B12" s="68"/>
      <c r="C12" s="150" t="s">
        <v>48</v>
      </c>
      <c r="D12" s="152" t="s">
        <v>49</v>
      </c>
      <c r="E12" s="153" t="s">
        <v>50</v>
      </c>
      <c r="F12" s="154" t="s">
        <v>51</v>
      </c>
      <c r="G12" s="154" t="s">
        <v>52</v>
      </c>
      <c r="H12" s="153" t="s">
        <v>53</v>
      </c>
      <c r="I12" s="153" t="s">
        <v>54</v>
      </c>
      <c r="J12" s="155" t="s">
        <v>55</v>
      </c>
      <c r="K12" s="122" t="s">
        <v>56</v>
      </c>
      <c r="L12" s="80"/>
    </row>
    <row r="13" spans="1:12" ht="26.25" customHeight="1">
      <c r="A13" s="271"/>
      <c r="C13" s="151"/>
      <c r="D13" s="156"/>
      <c r="E13" s="82"/>
      <c r="F13" s="78" t="s">
        <v>57</v>
      </c>
      <c r="G13" s="79"/>
      <c r="H13" s="82"/>
      <c r="I13" s="82"/>
      <c r="J13" s="140"/>
      <c r="K13" s="118"/>
    </row>
    <row r="14" spans="1:12" ht="26.25" customHeight="1">
      <c r="A14" s="271"/>
      <c r="C14" s="151"/>
      <c r="D14" s="156"/>
      <c r="E14" s="82"/>
      <c r="F14" s="78" t="s">
        <v>57</v>
      </c>
      <c r="G14" s="79"/>
      <c r="H14" s="82"/>
      <c r="I14" s="82"/>
      <c r="J14" s="140"/>
      <c r="K14" s="118"/>
    </row>
    <row r="15" spans="1:12" ht="26.25" customHeight="1">
      <c r="A15" s="271"/>
      <c r="C15" s="151"/>
      <c r="D15" s="156"/>
      <c r="E15" s="82"/>
      <c r="F15" s="78" t="s">
        <v>57</v>
      </c>
      <c r="G15" s="79"/>
      <c r="H15" s="82"/>
      <c r="I15" s="82"/>
      <c r="J15" s="140"/>
      <c r="K15" s="118"/>
    </row>
    <row r="16" spans="1:12" ht="26.25" customHeight="1">
      <c r="A16" s="271"/>
      <c r="C16" s="151"/>
      <c r="D16" s="156"/>
      <c r="E16" s="82"/>
      <c r="F16" s="78" t="s">
        <v>57</v>
      </c>
      <c r="G16" s="79"/>
      <c r="H16" s="82"/>
      <c r="I16" s="82"/>
      <c r="J16" s="140"/>
      <c r="K16" s="118"/>
    </row>
    <row r="17" spans="1:12" ht="26.25" customHeight="1">
      <c r="A17" s="271"/>
      <c r="C17" s="151"/>
      <c r="D17" s="156"/>
      <c r="E17" s="82"/>
      <c r="F17" s="78" t="s">
        <v>57</v>
      </c>
      <c r="G17" s="79"/>
      <c r="H17" s="82"/>
      <c r="I17" s="82"/>
      <c r="J17" s="140"/>
      <c r="K17" s="118"/>
      <c r="L17" s="70">
        <v>5</v>
      </c>
    </row>
    <row r="18" spans="1:12" ht="26.25" customHeight="1">
      <c r="A18" s="271"/>
      <c r="C18" s="151"/>
      <c r="D18" s="156"/>
      <c r="E18" s="82"/>
      <c r="F18" s="78" t="s">
        <v>57</v>
      </c>
      <c r="G18" s="79"/>
      <c r="H18" s="82"/>
      <c r="I18" s="82"/>
      <c r="J18" s="140"/>
      <c r="K18" s="118"/>
    </row>
    <row r="19" spans="1:12" ht="26.25" customHeight="1">
      <c r="A19" s="271"/>
      <c r="C19" s="151"/>
      <c r="D19" s="156"/>
      <c r="E19" s="82"/>
      <c r="F19" s="78" t="s">
        <v>57</v>
      </c>
      <c r="G19" s="79"/>
      <c r="H19" s="82"/>
      <c r="I19" s="82"/>
      <c r="J19" s="140"/>
      <c r="K19" s="118"/>
    </row>
    <row r="20" spans="1:12" ht="26.25" customHeight="1">
      <c r="A20" s="271"/>
      <c r="C20" s="151"/>
      <c r="D20" s="156"/>
      <c r="E20" s="82"/>
      <c r="F20" s="78" t="s">
        <v>57</v>
      </c>
      <c r="G20" s="79"/>
      <c r="H20" s="82"/>
      <c r="I20" s="82"/>
      <c r="J20" s="140"/>
      <c r="K20" s="118"/>
    </row>
    <row r="21" spans="1:12" ht="26.25" customHeight="1">
      <c r="A21" s="271"/>
      <c r="C21" s="151"/>
      <c r="D21" s="156"/>
      <c r="E21" s="82"/>
      <c r="F21" s="78" t="s">
        <v>57</v>
      </c>
      <c r="G21" s="79"/>
      <c r="H21" s="82"/>
      <c r="I21" s="82"/>
      <c r="J21" s="140"/>
      <c r="K21" s="118"/>
    </row>
    <row r="22" spans="1:12" ht="26.25" customHeight="1">
      <c r="A22" s="271"/>
      <c r="C22" s="151"/>
      <c r="D22" s="156"/>
      <c r="E22" s="82"/>
      <c r="F22" s="78" t="s">
        <v>57</v>
      </c>
      <c r="G22" s="79"/>
      <c r="H22" s="82"/>
      <c r="I22" s="82"/>
      <c r="J22" s="140"/>
      <c r="K22" s="118"/>
      <c r="L22" s="83">
        <v>10</v>
      </c>
    </row>
    <row r="23" spans="1:12" ht="26.25" customHeight="1">
      <c r="A23" s="271"/>
      <c r="C23" s="151"/>
      <c r="D23" s="156"/>
      <c r="E23" s="82"/>
      <c r="F23" s="78" t="s">
        <v>57</v>
      </c>
      <c r="G23" s="79"/>
      <c r="H23" s="82"/>
      <c r="I23" s="82"/>
      <c r="J23" s="140"/>
      <c r="K23" s="118"/>
    </row>
    <row r="24" spans="1:12" ht="26.25" customHeight="1" thickBot="1">
      <c r="A24" s="271"/>
      <c r="C24" s="151"/>
      <c r="D24" s="157"/>
      <c r="E24" s="158"/>
      <c r="F24" s="159" t="s">
        <v>57</v>
      </c>
      <c r="G24" s="145"/>
      <c r="H24" s="158"/>
      <c r="I24" s="158"/>
      <c r="J24" s="149"/>
      <c r="K24" s="118"/>
    </row>
    <row r="25" spans="1:12" ht="8.1" customHeight="1" thickTop="1">
      <c r="A25" s="271"/>
    </row>
    <row r="26" spans="1:12" ht="36" customHeight="1">
      <c r="A26" s="271"/>
      <c r="C26" s="296" t="s">
        <v>58</v>
      </c>
      <c r="D26" s="297"/>
      <c r="E26" s="296" t="s">
        <v>9</v>
      </c>
      <c r="F26" s="297"/>
      <c r="G26" s="79" t="s">
        <v>53</v>
      </c>
      <c r="H26" s="77" t="s">
        <v>59</v>
      </c>
      <c r="I26" s="77" t="s">
        <v>60</v>
      </c>
      <c r="J26" s="79" t="s">
        <v>11</v>
      </c>
      <c r="K26" s="79" t="s">
        <v>61</v>
      </c>
    </row>
    <row r="27" spans="1:12" ht="18" customHeight="1">
      <c r="A27" s="271"/>
      <c r="C27" s="298" t="s">
        <v>62</v>
      </c>
      <c r="D27" s="299"/>
      <c r="E27" s="296" t="s">
        <v>17</v>
      </c>
      <c r="F27" s="297"/>
      <c r="G27" s="85" t="s">
        <v>63</v>
      </c>
      <c r="H27" s="86">
        <v>7500</v>
      </c>
      <c r="I27" s="86">
        <v>7000</v>
      </c>
      <c r="J27" s="82"/>
      <c r="K27" s="87">
        <f>H27*J27</f>
        <v>0</v>
      </c>
    </row>
    <row r="28" spans="1:12" ht="18" customHeight="1">
      <c r="A28" s="271"/>
      <c r="C28" s="300"/>
      <c r="D28" s="301"/>
      <c r="E28" s="296" t="s">
        <v>18</v>
      </c>
      <c r="F28" s="297"/>
      <c r="G28" s="85" t="s">
        <v>64</v>
      </c>
      <c r="H28" s="86">
        <v>6500</v>
      </c>
      <c r="I28" s="86">
        <v>6000</v>
      </c>
      <c r="J28" s="82"/>
      <c r="K28" s="87">
        <f t="shared" ref="K28:K44" si="0">H28*J28</f>
        <v>0</v>
      </c>
    </row>
    <row r="29" spans="1:12" ht="18" customHeight="1">
      <c r="A29" s="271"/>
      <c r="C29" s="300"/>
      <c r="D29" s="301"/>
      <c r="E29" s="296" t="s">
        <v>20</v>
      </c>
      <c r="F29" s="297"/>
      <c r="G29" s="85" t="s">
        <v>65</v>
      </c>
      <c r="H29" s="86">
        <v>5500</v>
      </c>
      <c r="I29" s="86">
        <v>5000</v>
      </c>
      <c r="J29" s="82"/>
      <c r="K29" s="87">
        <f t="shared" si="0"/>
        <v>0</v>
      </c>
    </row>
    <row r="30" spans="1:12" ht="18" customHeight="1">
      <c r="A30" s="271"/>
      <c r="C30" s="300"/>
      <c r="D30" s="301"/>
      <c r="E30" s="296" t="s">
        <v>19</v>
      </c>
      <c r="F30" s="297"/>
      <c r="G30" s="85" t="s">
        <v>66</v>
      </c>
      <c r="H30" s="86">
        <v>4500</v>
      </c>
      <c r="I30" s="86">
        <v>4000</v>
      </c>
      <c r="J30" s="82"/>
      <c r="K30" s="87">
        <f t="shared" si="0"/>
        <v>0</v>
      </c>
    </row>
    <row r="31" spans="1:12" ht="18" customHeight="1">
      <c r="A31" s="271"/>
      <c r="C31" s="300"/>
      <c r="D31" s="301"/>
      <c r="E31" s="296" t="s">
        <v>22</v>
      </c>
      <c r="F31" s="297"/>
      <c r="G31" s="85" t="s">
        <v>67</v>
      </c>
      <c r="H31" s="86">
        <v>4000</v>
      </c>
      <c r="I31" s="86">
        <v>3500</v>
      </c>
      <c r="J31" s="82"/>
      <c r="K31" s="87">
        <f t="shared" si="0"/>
        <v>0</v>
      </c>
    </row>
    <row r="32" spans="1:12" ht="18" customHeight="1">
      <c r="A32" s="271"/>
      <c r="C32" s="302"/>
      <c r="D32" s="303"/>
      <c r="E32" s="296" t="s">
        <v>24</v>
      </c>
      <c r="F32" s="297"/>
      <c r="G32" s="85" t="s">
        <v>68</v>
      </c>
      <c r="H32" s="86">
        <v>3500</v>
      </c>
      <c r="I32" s="88">
        <v>3000</v>
      </c>
      <c r="J32" s="89"/>
      <c r="K32" s="87">
        <f t="shared" si="0"/>
        <v>0</v>
      </c>
    </row>
    <row r="33" spans="1:13" ht="18" customHeight="1">
      <c r="A33" s="271"/>
      <c r="C33" s="298" t="s">
        <v>69</v>
      </c>
      <c r="D33" s="299"/>
      <c r="E33" s="296" t="s">
        <v>17</v>
      </c>
      <c r="F33" s="297"/>
      <c r="G33" s="85" t="s">
        <v>70</v>
      </c>
      <c r="H33" s="86">
        <v>7500</v>
      </c>
      <c r="I33" s="86">
        <v>7000</v>
      </c>
      <c r="J33" s="90"/>
      <c r="K33" s="87">
        <f t="shared" si="0"/>
        <v>0</v>
      </c>
      <c r="M33" s="92"/>
    </row>
    <row r="34" spans="1:13" ht="18" customHeight="1">
      <c r="A34" s="271"/>
      <c r="C34" s="300"/>
      <c r="D34" s="301"/>
      <c r="E34" s="296" t="s">
        <v>19</v>
      </c>
      <c r="F34" s="297"/>
      <c r="G34" s="85" t="s">
        <v>71</v>
      </c>
      <c r="H34" s="86">
        <v>6500</v>
      </c>
      <c r="I34" s="86">
        <v>6000</v>
      </c>
      <c r="J34" s="90"/>
      <c r="K34" s="87">
        <f>H34*J34</f>
        <v>0</v>
      </c>
      <c r="M34" s="92"/>
    </row>
    <row r="35" spans="1:13" ht="18" customHeight="1">
      <c r="A35" s="271"/>
      <c r="C35" s="300"/>
      <c r="D35" s="301"/>
      <c r="E35" s="296" t="s">
        <v>20</v>
      </c>
      <c r="F35" s="297"/>
      <c r="G35" s="85" t="s">
        <v>72</v>
      </c>
      <c r="H35" s="86">
        <v>5500</v>
      </c>
      <c r="I35" s="86">
        <v>5000</v>
      </c>
      <c r="J35" s="90"/>
      <c r="K35" s="87">
        <f t="shared" si="0"/>
        <v>0</v>
      </c>
      <c r="M35" s="92"/>
    </row>
    <row r="36" spans="1:13" ht="18" customHeight="1">
      <c r="A36" s="271"/>
      <c r="C36" s="300"/>
      <c r="D36" s="301"/>
      <c r="E36" s="296" t="s">
        <v>21</v>
      </c>
      <c r="F36" s="297"/>
      <c r="G36" s="85" t="s">
        <v>73</v>
      </c>
      <c r="H36" s="86">
        <v>4500</v>
      </c>
      <c r="I36" s="86">
        <v>4000</v>
      </c>
      <c r="J36" s="90"/>
      <c r="K36" s="87">
        <f t="shared" si="0"/>
        <v>0</v>
      </c>
      <c r="M36" s="92"/>
    </row>
    <row r="37" spans="1:13" ht="18" customHeight="1">
      <c r="A37" s="271"/>
      <c r="C37" s="300"/>
      <c r="D37" s="301"/>
      <c r="E37" s="296" t="s">
        <v>23</v>
      </c>
      <c r="F37" s="297"/>
      <c r="G37" s="85" t="s">
        <v>74</v>
      </c>
      <c r="H37" s="86">
        <v>4000</v>
      </c>
      <c r="I37" s="86">
        <v>3500</v>
      </c>
      <c r="J37" s="90"/>
      <c r="K37" s="87">
        <f t="shared" si="0"/>
        <v>0</v>
      </c>
      <c r="M37" s="92"/>
    </row>
    <row r="38" spans="1:13" ht="18" customHeight="1">
      <c r="A38" s="271"/>
      <c r="C38" s="302"/>
      <c r="D38" s="303"/>
      <c r="E38" s="296" t="s">
        <v>18</v>
      </c>
      <c r="F38" s="297"/>
      <c r="G38" s="85" t="s">
        <v>75</v>
      </c>
      <c r="H38" s="86">
        <v>3500</v>
      </c>
      <c r="I38" s="88">
        <v>3000</v>
      </c>
      <c r="J38" s="93"/>
      <c r="K38" s="87">
        <f t="shared" si="0"/>
        <v>0</v>
      </c>
      <c r="M38" s="92"/>
    </row>
    <row r="39" spans="1:13" ht="18" customHeight="1">
      <c r="A39" s="271"/>
      <c r="C39" s="288" t="s">
        <v>76</v>
      </c>
      <c r="D39" s="289"/>
      <c r="E39" s="294" t="s">
        <v>17</v>
      </c>
      <c r="F39" s="295"/>
      <c r="G39" s="94" t="s">
        <v>70</v>
      </c>
      <c r="H39" s="86">
        <v>7500</v>
      </c>
      <c r="I39" s="86">
        <v>7000</v>
      </c>
      <c r="J39" s="90"/>
      <c r="K39" s="87">
        <f t="shared" si="0"/>
        <v>0</v>
      </c>
      <c r="M39" s="92"/>
    </row>
    <row r="40" spans="1:13" ht="18" customHeight="1">
      <c r="A40" s="271"/>
      <c r="C40" s="290"/>
      <c r="D40" s="291"/>
      <c r="E40" s="294" t="s">
        <v>19</v>
      </c>
      <c r="F40" s="295"/>
      <c r="G40" s="94" t="s">
        <v>71</v>
      </c>
      <c r="H40" s="86">
        <v>6500</v>
      </c>
      <c r="I40" s="86">
        <v>6000</v>
      </c>
      <c r="J40" s="90"/>
      <c r="K40" s="87">
        <f t="shared" si="0"/>
        <v>0</v>
      </c>
      <c r="M40" s="92"/>
    </row>
    <row r="41" spans="1:13" ht="18" customHeight="1">
      <c r="A41" s="271"/>
      <c r="C41" s="290"/>
      <c r="D41" s="291"/>
      <c r="E41" s="294" t="s">
        <v>20</v>
      </c>
      <c r="F41" s="295"/>
      <c r="G41" s="94" t="s">
        <v>72</v>
      </c>
      <c r="H41" s="86">
        <v>5500</v>
      </c>
      <c r="I41" s="86">
        <v>5000</v>
      </c>
      <c r="J41" s="90"/>
      <c r="K41" s="87">
        <f t="shared" si="0"/>
        <v>0</v>
      </c>
      <c r="M41" s="92"/>
    </row>
    <row r="42" spans="1:13" ht="18" customHeight="1">
      <c r="A42" s="271"/>
      <c r="C42" s="290"/>
      <c r="D42" s="291"/>
      <c r="E42" s="294" t="s">
        <v>21</v>
      </c>
      <c r="F42" s="295"/>
      <c r="G42" s="94" t="s">
        <v>73</v>
      </c>
      <c r="H42" s="86">
        <v>4500</v>
      </c>
      <c r="I42" s="86">
        <v>4000</v>
      </c>
      <c r="J42" s="90"/>
      <c r="K42" s="87">
        <f t="shared" si="0"/>
        <v>0</v>
      </c>
      <c r="M42" s="92"/>
    </row>
    <row r="43" spans="1:13" ht="18" customHeight="1">
      <c r="A43" s="271"/>
      <c r="C43" s="290"/>
      <c r="D43" s="291"/>
      <c r="E43" s="294" t="s">
        <v>23</v>
      </c>
      <c r="F43" s="295"/>
      <c r="G43" s="94" t="s">
        <v>74</v>
      </c>
      <c r="H43" s="86">
        <v>4000</v>
      </c>
      <c r="I43" s="86">
        <v>3500</v>
      </c>
      <c r="J43" s="90"/>
      <c r="K43" s="87">
        <f t="shared" si="0"/>
        <v>0</v>
      </c>
      <c r="M43" s="92"/>
    </row>
    <row r="44" spans="1:13" ht="18" customHeight="1" thickBot="1">
      <c r="A44" s="271"/>
      <c r="C44" s="292"/>
      <c r="D44" s="293"/>
      <c r="E44" s="294" t="s">
        <v>18</v>
      </c>
      <c r="F44" s="295"/>
      <c r="G44" s="94" t="s">
        <v>75</v>
      </c>
      <c r="H44" s="86">
        <v>3500</v>
      </c>
      <c r="I44" s="88">
        <v>3000</v>
      </c>
      <c r="J44" s="93"/>
      <c r="K44" s="130">
        <f t="shared" si="0"/>
        <v>0</v>
      </c>
      <c r="M44" s="92"/>
    </row>
    <row r="45" spans="1:13" ht="26.25" customHeight="1" thickBot="1">
      <c r="A45" s="271"/>
      <c r="I45" s="95" t="s">
        <v>33</v>
      </c>
      <c r="J45" s="126">
        <f>SUM(J27:J38)</f>
        <v>0</v>
      </c>
      <c r="K45" s="127">
        <f>SUM(K27:K38)</f>
        <v>0</v>
      </c>
    </row>
    <row r="46" spans="1:13" ht="12">
      <c r="A46" s="271"/>
    </row>
    <row r="47" spans="1:13" ht="22.5" customHeight="1">
      <c r="A47" s="271"/>
      <c r="K47" s="96">
        <v>35</v>
      </c>
    </row>
    <row r="48" spans="1:13" ht="12">
      <c r="A48" s="97"/>
    </row>
    <row r="49" spans="1:1" ht="12">
      <c r="A49" s="97"/>
    </row>
    <row r="50" spans="1:1" ht="12">
      <c r="A50" s="97"/>
    </row>
    <row r="51" spans="1:1" ht="12">
      <c r="A51" s="97"/>
    </row>
    <row r="52" spans="1:1" ht="12">
      <c r="A52" s="97"/>
    </row>
    <row r="53" spans="1:1" ht="12">
      <c r="A53" s="97"/>
    </row>
    <row r="54" spans="1:1" ht="12">
      <c r="A54" s="97"/>
    </row>
    <row r="55" spans="1:1" ht="12">
      <c r="A55" s="97"/>
    </row>
    <row r="56" spans="1:1" ht="12">
      <c r="A56" s="97"/>
    </row>
    <row r="57" spans="1:1" ht="12">
      <c r="A57" s="97"/>
    </row>
    <row r="58" spans="1:1" ht="12">
      <c r="A58" s="97"/>
    </row>
  </sheetData>
  <mergeCells count="31">
    <mergeCell ref="A1:A47"/>
    <mergeCell ref="C2:K2"/>
    <mergeCell ref="I3:K3"/>
    <mergeCell ref="D8:E8"/>
    <mergeCell ref="I8:K8"/>
    <mergeCell ref="D9:E9"/>
    <mergeCell ref="I9:K9"/>
    <mergeCell ref="I10:K10"/>
    <mergeCell ref="C26:D26"/>
    <mergeCell ref="E26:F26"/>
    <mergeCell ref="C27:D32"/>
    <mergeCell ref="E27:F27"/>
    <mergeCell ref="E28:F28"/>
    <mergeCell ref="E29:F29"/>
    <mergeCell ref="E30:F30"/>
    <mergeCell ref="E31:F31"/>
    <mergeCell ref="E32:F32"/>
    <mergeCell ref="C33:D38"/>
    <mergeCell ref="E33:F33"/>
    <mergeCell ref="E34:F34"/>
    <mergeCell ref="E35:F35"/>
    <mergeCell ref="E36:F36"/>
    <mergeCell ref="E37:F37"/>
    <mergeCell ref="E38:F38"/>
    <mergeCell ref="C39:D44"/>
    <mergeCell ref="E39:F39"/>
    <mergeCell ref="E40:F40"/>
    <mergeCell ref="E41:F41"/>
    <mergeCell ref="E42:F42"/>
    <mergeCell ref="E43:F43"/>
    <mergeCell ref="E44:F44"/>
  </mergeCells>
  <phoneticPr fontId="1"/>
  <printOptions horizontalCentered="1" verticalCentered="1"/>
  <pageMargins left="0.31496062992125984" right="0.19685039370078741" top="0.35433070866141736" bottom="0.35433070866141736" header="0.31496062992125984" footer="0.23622047244094491"/>
  <pageSetup paperSize="9" scale="76" orientation="portrait" horizontalDpi="4294967292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1"/>
  <sheetViews>
    <sheetView showZeros="0" view="pageBreakPreview" zoomScaleNormal="100" zoomScaleSheetLayoutView="100" workbookViewId="0">
      <selection activeCell="N35" sqref="N35"/>
    </sheetView>
  </sheetViews>
  <sheetFormatPr defaultColWidth="8.75" defaultRowHeight="12.7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 customHeight="1">
      <c r="A1" s="271" t="s">
        <v>77</v>
      </c>
      <c r="C1" s="2" t="s">
        <v>78</v>
      </c>
      <c r="D1" s="2"/>
    </row>
    <row r="2" spans="1:12" ht="24.2" customHeight="1">
      <c r="A2" s="271"/>
      <c r="B2" s="71"/>
      <c r="C2" s="225" t="s">
        <v>41</v>
      </c>
      <c r="D2" s="225"/>
      <c r="E2" s="225"/>
      <c r="F2" s="225"/>
      <c r="G2" s="225"/>
      <c r="H2" s="225"/>
      <c r="I2" s="225"/>
      <c r="J2" s="225"/>
      <c r="K2" s="225"/>
    </row>
    <row r="3" spans="1:12" ht="16.350000000000001" customHeight="1">
      <c r="A3" s="271"/>
      <c r="B3" s="72"/>
      <c r="I3" s="304" t="s">
        <v>3</v>
      </c>
      <c r="J3" s="304"/>
      <c r="K3" s="304"/>
    </row>
    <row r="4" spans="1:12" ht="12">
      <c r="A4" s="271"/>
      <c r="B4" s="72"/>
      <c r="C4" s="68" t="s">
        <v>42</v>
      </c>
    </row>
    <row r="5" spans="1:12" ht="12">
      <c r="A5" s="271"/>
      <c r="B5" s="72"/>
    </row>
    <row r="6" spans="1:12" ht="21.95" customHeight="1">
      <c r="A6" s="271"/>
      <c r="E6" s="68" t="s">
        <v>43</v>
      </c>
    </row>
    <row r="7" spans="1:12" ht="21.95" customHeight="1" thickBot="1">
      <c r="A7" s="271"/>
    </row>
    <row r="8" spans="1:12" ht="26.25" customHeight="1" thickBot="1">
      <c r="A8" s="271"/>
      <c r="C8" s="74" t="s">
        <v>7</v>
      </c>
      <c r="D8" s="274" t="s">
        <v>13</v>
      </c>
      <c r="E8" s="275"/>
      <c r="H8" s="73" t="s">
        <v>44</v>
      </c>
      <c r="I8" s="277" t="s">
        <v>147</v>
      </c>
      <c r="J8" s="277"/>
      <c r="K8" s="277"/>
    </row>
    <row r="9" spans="1:12" ht="26.25" customHeight="1" thickBot="1">
      <c r="A9" s="271"/>
      <c r="C9" s="75" t="s">
        <v>8</v>
      </c>
      <c r="D9" s="307" t="s">
        <v>25</v>
      </c>
      <c r="E9" s="308"/>
      <c r="H9" s="73" t="s">
        <v>45</v>
      </c>
      <c r="I9" s="278" t="s">
        <v>150</v>
      </c>
      <c r="J9" s="278"/>
      <c r="K9" s="278"/>
    </row>
    <row r="10" spans="1:12" ht="26.25" customHeight="1">
      <c r="A10" s="271"/>
      <c r="C10" s="3"/>
      <c r="D10" s="3"/>
      <c r="E10" s="76"/>
      <c r="H10" s="73" t="s">
        <v>46</v>
      </c>
      <c r="I10" s="278" t="s">
        <v>151</v>
      </c>
      <c r="J10" s="278"/>
      <c r="K10" s="278"/>
    </row>
    <row r="11" spans="1:12" ht="12.4" thickBot="1">
      <c r="A11" s="271"/>
      <c r="C11" s="2" t="s">
        <v>47</v>
      </c>
      <c r="D11" s="2"/>
    </row>
    <row r="12" spans="1:12" s="81" customFormat="1" ht="37.700000000000003" customHeight="1" thickTop="1">
      <c r="A12" s="271"/>
      <c r="B12" s="68"/>
      <c r="C12" s="150" t="s">
        <v>48</v>
      </c>
      <c r="D12" s="152" t="s">
        <v>49</v>
      </c>
      <c r="E12" s="153" t="s">
        <v>50</v>
      </c>
      <c r="F12" s="154" t="s">
        <v>51</v>
      </c>
      <c r="G12" s="154" t="s">
        <v>52</v>
      </c>
      <c r="H12" s="153" t="s">
        <v>53</v>
      </c>
      <c r="I12" s="153" t="s">
        <v>54</v>
      </c>
      <c r="J12" s="155" t="s">
        <v>55</v>
      </c>
      <c r="K12" s="122" t="s">
        <v>56</v>
      </c>
      <c r="L12" s="80"/>
    </row>
    <row r="13" spans="1:12" ht="26.25" customHeight="1">
      <c r="A13" s="271"/>
      <c r="C13" s="151"/>
      <c r="D13" s="156"/>
      <c r="E13" s="82"/>
      <c r="F13" s="78" t="s">
        <v>57</v>
      </c>
      <c r="G13" s="79"/>
      <c r="H13" s="82"/>
      <c r="I13" s="82"/>
      <c r="J13" s="140"/>
      <c r="K13" s="118"/>
    </row>
    <row r="14" spans="1:12" ht="26.25" customHeight="1">
      <c r="A14" s="271"/>
      <c r="C14" s="151"/>
      <c r="D14" s="156"/>
      <c r="E14" s="82"/>
      <c r="F14" s="78" t="s">
        <v>57</v>
      </c>
      <c r="G14" s="79"/>
      <c r="H14" s="82"/>
      <c r="I14" s="82"/>
      <c r="J14" s="140"/>
      <c r="K14" s="118"/>
    </row>
    <row r="15" spans="1:12" ht="26.25" customHeight="1">
      <c r="A15" s="271"/>
      <c r="C15" s="151"/>
      <c r="D15" s="156"/>
      <c r="E15" s="82"/>
      <c r="F15" s="78" t="s">
        <v>57</v>
      </c>
      <c r="G15" s="79"/>
      <c r="H15" s="82"/>
      <c r="I15" s="82"/>
      <c r="J15" s="140"/>
      <c r="K15" s="118"/>
    </row>
    <row r="16" spans="1:12" ht="26.25" customHeight="1">
      <c r="A16" s="271"/>
      <c r="C16" s="151"/>
      <c r="D16" s="156"/>
      <c r="E16" s="82"/>
      <c r="F16" s="78" t="s">
        <v>57</v>
      </c>
      <c r="G16" s="79"/>
      <c r="H16" s="82"/>
      <c r="I16" s="82"/>
      <c r="J16" s="140"/>
      <c r="K16" s="118"/>
    </row>
    <row r="17" spans="1:12" ht="26.25" customHeight="1">
      <c r="A17" s="271"/>
      <c r="C17" s="151"/>
      <c r="D17" s="156"/>
      <c r="E17" s="82"/>
      <c r="F17" s="78" t="s">
        <v>57</v>
      </c>
      <c r="G17" s="79"/>
      <c r="H17" s="82"/>
      <c r="I17" s="82"/>
      <c r="J17" s="140"/>
      <c r="K17" s="118"/>
      <c r="L17" s="70">
        <v>5</v>
      </c>
    </row>
    <row r="18" spans="1:12" ht="26.25" customHeight="1">
      <c r="A18" s="271"/>
      <c r="C18" s="151"/>
      <c r="D18" s="156"/>
      <c r="E18" s="82"/>
      <c r="F18" s="78" t="s">
        <v>57</v>
      </c>
      <c r="G18" s="79"/>
      <c r="H18" s="82"/>
      <c r="I18" s="82"/>
      <c r="J18" s="140"/>
      <c r="K18" s="118"/>
    </row>
    <row r="19" spans="1:12" ht="26.25" customHeight="1">
      <c r="A19" s="271"/>
      <c r="C19" s="151"/>
      <c r="D19" s="156"/>
      <c r="E19" s="82"/>
      <c r="F19" s="78" t="s">
        <v>57</v>
      </c>
      <c r="G19" s="79"/>
      <c r="H19" s="82"/>
      <c r="I19" s="82"/>
      <c r="J19" s="140"/>
      <c r="K19" s="118"/>
    </row>
    <row r="20" spans="1:12" ht="26.25" customHeight="1">
      <c r="A20" s="271"/>
      <c r="C20" s="151"/>
      <c r="D20" s="156"/>
      <c r="E20" s="82"/>
      <c r="F20" s="78" t="s">
        <v>57</v>
      </c>
      <c r="G20" s="79"/>
      <c r="H20" s="82"/>
      <c r="I20" s="82"/>
      <c r="J20" s="140"/>
      <c r="K20" s="118"/>
    </row>
    <row r="21" spans="1:12" ht="26.25" customHeight="1">
      <c r="A21" s="271"/>
      <c r="C21" s="151"/>
      <c r="D21" s="156"/>
      <c r="E21" s="82"/>
      <c r="F21" s="78" t="s">
        <v>57</v>
      </c>
      <c r="G21" s="79"/>
      <c r="H21" s="82"/>
      <c r="I21" s="82"/>
      <c r="J21" s="140"/>
      <c r="K21" s="118"/>
    </row>
    <row r="22" spans="1:12" ht="26.25" customHeight="1">
      <c r="A22" s="271"/>
      <c r="C22" s="151"/>
      <c r="D22" s="156"/>
      <c r="E22" s="82"/>
      <c r="F22" s="78" t="s">
        <v>57</v>
      </c>
      <c r="G22" s="79"/>
      <c r="H22" s="82"/>
      <c r="I22" s="82"/>
      <c r="J22" s="140"/>
      <c r="K22" s="118"/>
      <c r="L22" s="70">
        <v>10</v>
      </c>
    </row>
    <row r="23" spans="1:12" ht="26.25" customHeight="1">
      <c r="A23" s="271"/>
      <c r="C23" s="151"/>
      <c r="D23" s="156"/>
      <c r="E23" s="82"/>
      <c r="F23" s="78" t="s">
        <v>57</v>
      </c>
      <c r="G23" s="79"/>
      <c r="H23" s="82"/>
      <c r="I23" s="82"/>
      <c r="J23" s="140"/>
      <c r="K23" s="118"/>
    </row>
    <row r="24" spans="1:12" ht="26.25" customHeight="1">
      <c r="A24" s="271"/>
      <c r="C24" s="151"/>
      <c r="D24" s="156"/>
      <c r="E24" s="82"/>
      <c r="F24" s="78" t="s">
        <v>57</v>
      </c>
      <c r="G24" s="79"/>
      <c r="H24" s="82"/>
      <c r="I24" s="82"/>
      <c r="J24" s="140"/>
      <c r="K24" s="118"/>
    </row>
    <row r="25" spans="1:12" ht="26.25" customHeight="1" thickBot="1">
      <c r="A25" s="271"/>
      <c r="C25" s="151"/>
      <c r="D25" s="157"/>
      <c r="E25" s="158"/>
      <c r="F25" s="159" t="s">
        <v>57</v>
      </c>
      <c r="G25" s="145"/>
      <c r="H25" s="158"/>
      <c r="I25" s="158"/>
      <c r="J25" s="149"/>
      <c r="K25" s="118"/>
    </row>
    <row r="26" spans="1:12" ht="36" customHeight="1" thickTop="1">
      <c r="A26" s="271"/>
      <c r="C26" s="296" t="s">
        <v>58</v>
      </c>
      <c r="D26" s="309"/>
      <c r="E26" s="310" t="s">
        <v>9</v>
      </c>
      <c r="F26" s="309"/>
      <c r="G26" s="123" t="s">
        <v>53</v>
      </c>
      <c r="H26" s="160" t="s">
        <v>59</v>
      </c>
      <c r="I26" s="160" t="s">
        <v>60</v>
      </c>
      <c r="J26" s="123" t="s">
        <v>11</v>
      </c>
      <c r="K26" s="79" t="s">
        <v>61</v>
      </c>
    </row>
    <row r="27" spans="1:12" ht="18" customHeight="1">
      <c r="A27" s="271"/>
      <c r="C27" s="298" t="s">
        <v>62</v>
      </c>
      <c r="D27" s="299"/>
      <c r="E27" s="296" t="s">
        <v>17</v>
      </c>
      <c r="F27" s="297"/>
      <c r="G27" s="85" t="s">
        <v>63</v>
      </c>
      <c r="H27" s="86">
        <v>7500</v>
      </c>
      <c r="I27" s="86">
        <v>7000</v>
      </c>
      <c r="J27" s="82"/>
      <c r="K27" s="87">
        <f>H27*J27</f>
        <v>0</v>
      </c>
    </row>
    <row r="28" spans="1:12" ht="18" customHeight="1">
      <c r="A28" s="271"/>
      <c r="C28" s="300"/>
      <c r="D28" s="301"/>
      <c r="E28" s="296" t="s">
        <v>18</v>
      </c>
      <c r="F28" s="297"/>
      <c r="G28" s="85" t="s">
        <v>64</v>
      </c>
      <c r="H28" s="86">
        <v>6500</v>
      </c>
      <c r="I28" s="86">
        <v>6000</v>
      </c>
      <c r="J28" s="82"/>
      <c r="K28" s="87">
        <f t="shared" ref="K28:K38" si="0">H28*J28</f>
        <v>0</v>
      </c>
    </row>
    <row r="29" spans="1:12" ht="18" customHeight="1">
      <c r="A29" s="271"/>
      <c r="C29" s="300"/>
      <c r="D29" s="301"/>
      <c r="E29" s="296" t="s">
        <v>20</v>
      </c>
      <c r="F29" s="297"/>
      <c r="G29" s="85" t="s">
        <v>65</v>
      </c>
      <c r="H29" s="86">
        <v>5500</v>
      </c>
      <c r="I29" s="86">
        <v>5000</v>
      </c>
      <c r="J29" s="82"/>
      <c r="K29" s="87">
        <f t="shared" si="0"/>
        <v>0</v>
      </c>
    </row>
    <row r="30" spans="1:12" ht="18" customHeight="1">
      <c r="A30" s="271"/>
      <c r="C30" s="300"/>
      <c r="D30" s="301"/>
      <c r="E30" s="296" t="s">
        <v>19</v>
      </c>
      <c r="F30" s="297"/>
      <c r="G30" s="85" t="s">
        <v>66</v>
      </c>
      <c r="H30" s="86">
        <v>4500</v>
      </c>
      <c r="I30" s="86">
        <v>4000</v>
      </c>
      <c r="J30" s="82"/>
      <c r="K30" s="87">
        <f t="shared" si="0"/>
        <v>0</v>
      </c>
    </row>
    <row r="31" spans="1:12" ht="18" customHeight="1">
      <c r="A31" s="271"/>
      <c r="C31" s="300"/>
      <c r="D31" s="301"/>
      <c r="E31" s="296" t="s">
        <v>22</v>
      </c>
      <c r="F31" s="297"/>
      <c r="G31" s="85" t="s">
        <v>67</v>
      </c>
      <c r="H31" s="86">
        <v>4000</v>
      </c>
      <c r="I31" s="86">
        <v>3500</v>
      </c>
      <c r="J31" s="82"/>
      <c r="K31" s="87">
        <f t="shared" si="0"/>
        <v>0</v>
      </c>
    </row>
    <row r="32" spans="1:12" ht="18" customHeight="1">
      <c r="A32" s="271"/>
      <c r="C32" s="302"/>
      <c r="D32" s="303"/>
      <c r="E32" s="296" t="s">
        <v>24</v>
      </c>
      <c r="F32" s="297"/>
      <c r="G32" s="85" t="s">
        <v>68</v>
      </c>
      <c r="H32" s="86">
        <v>3500</v>
      </c>
      <c r="I32" s="88">
        <v>3000</v>
      </c>
      <c r="J32" s="89"/>
      <c r="K32" s="87">
        <f t="shared" si="0"/>
        <v>0</v>
      </c>
    </row>
    <row r="33" spans="1:13" ht="18" customHeight="1">
      <c r="A33" s="271"/>
      <c r="C33" s="298" t="s">
        <v>79</v>
      </c>
      <c r="D33" s="299"/>
      <c r="E33" s="296" t="s">
        <v>17</v>
      </c>
      <c r="F33" s="297"/>
      <c r="G33" s="85" t="s">
        <v>70</v>
      </c>
      <c r="H33" s="86">
        <v>7500</v>
      </c>
      <c r="I33" s="86">
        <v>7000</v>
      </c>
      <c r="J33" s="90"/>
      <c r="K33" s="87">
        <f t="shared" si="0"/>
        <v>0</v>
      </c>
      <c r="M33" s="92"/>
    </row>
    <row r="34" spans="1:13" ht="18" customHeight="1">
      <c r="A34" s="271"/>
      <c r="C34" s="300"/>
      <c r="D34" s="301"/>
      <c r="E34" s="296" t="s">
        <v>19</v>
      </c>
      <c r="F34" s="297"/>
      <c r="G34" s="85" t="s">
        <v>71</v>
      </c>
      <c r="H34" s="86">
        <v>6500</v>
      </c>
      <c r="I34" s="86">
        <v>6000</v>
      </c>
      <c r="J34" s="90"/>
      <c r="K34" s="87">
        <f t="shared" si="0"/>
        <v>0</v>
      </c>
      <c r="M34" s="92"/>
    </row>
    <row r="35" spans="1:13" ht="18" customHeight="1">
      <c r="A35" s="271"/>
      <c r="C35" s="300"/>
      <c r="D35" s="301"/>
      <c r="E35" s="296" t="s">
        <v>20</v>
      </c>
      <c r="F35" s="297"/>
      <c r="G35" s="85" t="s">
        <v>72</v>
      </c>
      <c r="H35" s="86">
        <v>5500</v>
      </c>
      <c r="I35" s="86">
        <v>5000</v>
      </c>
      <c r="J35" s="90"/>
      <c r="K35" s="87">
        <f>H35*J35</f>
        <v>0</v>
      </c>
      <c r="M35" s="92"/>
    </row>
    <row r="36" spans="1:13" ht="18" customHeight="1">
      <c r="A36" s="271"/>
      <c r="C36" s="300"/>
      <c r="D36" s="301"/>
      <c r="E36" s="296" t="s">
        <v>21</v>
      </c>
      <c r="F36" s="297"/>
      <c r="G36" s="85" t="s">
        <v>73</v>
      </c>
      <c r="H36" s="86">
        <v>4500</v>
      </c>
      <c r="I36" s="86">
        <v>4000</v>
      </c>
      <c r="J36" s="90"/>
      <c r="K36" s="87">
        <f t="shared" si="0"/>
        <v>0</v>
      </c>
      <c r="M36" s="92"/>
    </row>
    <row r="37" spans="1:13" ht="18" customHeight="1">
      <c r="A37" s="271"/>
      <c r="C37" s="300"/>
      <c r="D37" s="301"/>
      <c r="E37" s="296" t="s">
        <v>23</v>
      </c>
      <c r="F37" s="297"/>
      <c r="G37" s="85" t="s">
        <v>74</v>
      </c>
      <c r="H37" s="86">
        <v>4000</v>
      </c>
      <c r="I37" s="86">
        <v>3500</v>
      </c>
      <c r="J37" s="90"/>
      <c r="K37" s="87">
        <f t="shared" si="0"/>
        <v>0</v>
      </c>
      <c r="M37" s="92"/>
    </row>
    <row r="38" spans="1:13" ht="18" customHeight="1" thickBot="1">
      <c r="A38" s="271"/>
      <c r="C38" s="302"/>
      <c r="D38" s="303"/>
      <c r="E38" s="296" t="s">
        <v>18</v>
      </c>
      <c r="F38" s="297"/>
      <c r="G38" s="85" t="s">
        <v>75</v>
      </c>
      <c r="H38" s="86">
        <v>3500</v>
      </c>
      <c r="I38" s="88">
        <v>3000</v>
      </c>
      <c r="J38" s="93"/>
      <c r="K38" s="130">
        <f t="shared" si="0"/>
        <v>0</v>
      </c>
      <c r="M38" s="92"/>
    </row>
    <row r="39" spans="1:13" ht="18" customHeight="1" thickBot="1">
      <c r="A39" s="271"/>
      <c r="I39" s="95" t="s">
        <v>33</v>
      </c>
      <c r="J39" s="126">
        <f>SUM(J27:J38)</f>
        <v>0</v>
      </c>
      <c r="K39" s="127">
        <f>SUM(K27:K38)</f>
        <v>0</v>
      </c>
    </row>
    <row r="40" spans="1:13" ht="18" customHeight="1">
      <c r="A40" s="271"/>
    </row>
    <row r="41" spans="1:13" ht="18" customHeight="1">
      <c r="A41" s="271"/>
      <c r="K41" s="96">
        <v>36</v>
      </c>
    </row>
  </sheetData>
  <mergeCells count="24">
    <mergeCell ref="A1:A41"/>
    <mergeCell ref="C2:K2"/>
    <mergeCell ref="I3:K3"/>
    <mergeCell ref="D8:E8"/>
    <mergeCell ref="I8:K8"/>
    <mergeCell ref="D9:E9"/>
    <mergeCell ref="I9:K9"/>
    <mergeCell ref="I10:K10"/>
    <mergeCell ref="C26:D26"/>
    <mergeCell ref="E26:F26"/>
    <mergeCell ref="C27:D32"/>
    <mergeCell ref="E27:F27"/>
    <mergeCell ref="E28:F28"/>
    <mergeCell ref="E29:F29"/>
    <mergeCell ref="E30:F30"/>
    <mergeCell ref="E31:F31"/>
    <mergeCell ref="E32:F32"/>
    <mergeCell ref="C33:D38"/>
    <mergeCell ref="E33:F33"/>
    <mergeCell ref="E34:F34"/>
    <mergeCell ref="E35:F35"/>
    <mergeCell ref="E36:F36"/>
    <mergeCell ref="E37:F37"/>
    <mergeCell ref="E38:F38"/>
  </mergeCells>
  <phoneticPr fontId="1"/>
  <printOptions horizontalCentered="1" verticalCentered="1"/>
  <pageMargins left="0.43307086614173229" right="0.19685039370078741" top="0.35433070866141736" bottom="0.31496062992125984" header="0.27559055118110237" footer="0.23622047244094491"/>
  <pageSetup paperSize="9" scale="84" orientation="portrait" horizontalDpi="4294967292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5"/>
  <sheetViews>
    <sheetView showZeros="0" view="pageBreakPreview" zoomScaleNormal="100" zoomScaleSheetLayoutView="100" workbookViewId="0">
      <selection activeCell="N30" sqref="N30"/>
    </sheetView>
  </sheetViews>
  <sheetFormatPr defaultColWidth="8.75" defaultRowHeight="12.7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 customHeight="1">
      <c r="A1" s="271" t="s">
        <v>80</v>
      </c>
      <c r="C1" s="2" t="s">
        <v>81</v>
      </c>
      <c r="D1" s="2"/>
    </row>
    <row r="2" spans="1:12" ht="24.2" customHeight="1">
      <c r="A2" s="271"/>
      <c r="B2" s="71"/>
      <c r="C2" s="225" t="s">
        <v>41</v>
      </c>
      <c r="D2" s="225"/>
      <c r="E2" s="225"/>
      <c r="F2" s="225"/>
      <c r="G2" s="225"/>
      <c r="H2" s="225"/>
      <c r="I2" s="225"/>
      <c r="J2" s="225"/>
      <c r="K2" s="225"/>
    </row>
    <row r="3" spans="1:12" ht="16.350000000000001" customHeight="1">
      <c r="A3" s="271"/>
      <c r="B3" s="72"/>
      <c r="I3" s="304" t="s">
        <v>3</v>
      </c>
      <c r="J3" s="304"/>
      <c r="K3" s="304"/>
    </row>
    <row r="4" spans="1:12" ht="12">
      <c r="A4" s="271"/>
      <c r="B4" s="72"/>
      <c r="C4" s="68" t="s">
        <v>42</v>
      </c>
    </row>
    <row r="5" spans="1:12" ht="12">
      <c r="A5" s="271"/>
      <c r="B5" s="72"/>
    </row>
    <row r="6" spans="1:12" ht="21.95" customHeight="1">
      <c r="A6" s="271"/>
      <c r="E6" s="68" t="s">
        <v>43</v>
      </c>
    </row>
    <row r="7" spans="1:12" ht="21.95" customHeight="1" thickBot="1">
      <c r="A7" s="271"/>
    </row>
    <row r="8" spans="1:12" ht="26.25" customHeight="1" thickBot="1">
      <c r="A8" s="271"/>
      <c r="C8" s="74" t="s">
        <v>7</v>
      </c>
      <c r="D8" s="274" t="s">
        <v>13</v>
      </c>
      <c r="E8" s="275"/>
      <c r="H8" s="73" t="s">
        <v>44</v>
      </c>
      <c r="I8" s="277" t="s">
        <v>147</v>
      </c>
      <c r="J8" s="277"/>
      <c r="K8" s="277"/>
    </row>
    <row r="9" spans="1:12" ht="26.25" customHeight="1" thickBot="1">
      <c r="A9" s="271"/>
      <c r="C9" s="75" t="s">
        <v>8</v>
      </c>
      <c r="D9" s="307" t="s">
        <v>27</v>
      </c>
      <c r="E9" s="308"/>
      <c r="H9" s="73" t="s">
        <v>45</v>
      </c>
      <c r="I9" s="278" t="s">
        <v>150</v>
      </c>
      <c r="J9" s="278"/>
      <c r="K9" s="278"/>
    </row>
    <row r="10" spans="1:12" ht="26.25" customHeight="1">
      <c r="A10" s="271"/>
      <c r="C10" s="3"/>
      <c r="D10" s="3"/>
      <c r="E10" s="76"/>
      <c r="H10" s="73" t="s">
        <v>46</v>
      </c>
      <c r="I10" s="278" t="s">
        <v>151</v>
      </c>
      <c r="J10" s="278"/>
      <c r="K10" s="278"/>
    </row>
    <row r="11" spans="1:12" ht="12.4" thickBot="1">
      <c r="A11" s="271"/>
      <c r="C11" s="2" t="s">
        <v>47</v>
      </c>
      <c r="D11" s="2"/>
    </row>
    <row r="12" spans="1:12" s="81" customFormat="1" ht="37.700000000000003" customHeight="1" thickTop="1">
      <c r="A12" s="271"/>
      <c r="B12" s="68"/>
      <c r="C12" s="150" t="s">
        <v>48</v>
      </c>
      <c r="D12" s="152" t="s">
        <v>49</v>
      </c>
      <c r="E12" s="153" t="s">
        <v>50</v>
      </c>
      <c r="F12" s="154" t="s">
        <v>51</v>
      </c>
      <c r="G12" s="154" t="s">
        <v>52</v>
      </c>
      <c r="H12" s="153" t="s">
        <v>53</v>
      </c>
      <c r="I12" s="153" t="s">
        <v>54</v>
      </c>
      <c r="J12" s="155" t="s">
        <v>55</v>
      </c>
      <c r="K12" s="122" t="s">
        <v>56</v>
      </c>
      <c r="L12" s="80"/>
    </row>
    <row r="13" spans="1:12" ht="30" customHeight="1">
      <c r="A13" s="271"/>
      <c r="C13" s="151"/>
      <c r="D13" s="156"/>
      <c r="E13" s="82"/>
      <c r="F13" s="78" t="s">
        <v>57</v>
      </c>
      <c r="G13" s="79"/>
      <c r="H13" s="82"/>
      <c r="I13" s="82"/>
      <c r="J13" s="140"/>
      <c r="K13" s="118"/>
    </row>
    <row r="14" spans="1:12" ht="30" customHeight="1">
      <c r="A14" s="271"/>
      <c r="C14" s="151"/>
      <c r="D14" s="156"/>
      <c r="E14" s="82"/>
      <c r="F14" s="78" t="s">
        <v>57</v>
      </c>
      <c r="G14" s="79"/>
      <c r="H14" s="82"/>
      <c r="I14" s="82"/>
      <c r="J14" s="140"/>
      <c r="K14" s="118"/>
    </row>
    <row r="15" spans="1:12" ht="30" customHeight="1">
      <c r="A15" s="271"/>
      <c r="C15" s="151"/>
      <c r="D15" s="156"/>
      <c r="E15" s="82"/>
      <c r="F15" s="78" t="s">
        <v>57</v>
      </c>
      <c r="G15" s="79"/>
      <c r="H15" s="82"/>
      <c r="I15" s="82"/>
      <c r="J15" s="140"/>
      <c r="K15" s="118"/>
    </row>
    <row r="16" spans="1:12" ht="30" customHeight="1">
      <c r="A16" s="271"/>
      <c r="C16" s="151"/>
      <c r="D16" s="156"/>
      <c r="E16" s="82"/>
      <c r="F16" s="78" t="s">
        <v>57</v>
      </c>
      <c r="G16" s="79"/>
      <c r="H16" s="82"/>
      <c r="I16" s="82"/>
      <c r="J16" s="140"/>
      <c r="K16" s="118"/>
    </row>
    <row r="17" spans="1:13" ht="30" customHeight="1">
      <c r="A17" s="271"/>
      <c r="C17" s="151"/>
      <c r="D17" s="156"/>
      <c r="E17" s="82"/>
      <c r="F17" s="78" t="s">
        <v>57</v>
      </c>
      <c r="G17" s="79"/>
      <c r="H17" s="82"/>
      <c r="I17" s="82"/>
      <c r="J17" s="140"/>
      <c r="K17" s="118"/>
      <c r="L17" s="70">
        <v>5</v>
      </c>
    </row>
    <row r="18" spans="1:13" ht="30" customHeight="1">
      <c r="A18" s="271"/>
      <c r="C18" s="151"/>
      <c r="D18" s="156"/>
      <c r="E18" s="82"/>
      <c r="F18" s="78" t="s">
        <v>57</v>
      </c>
      <c r="G18" s="79"/>
      <c r="H18" s="82"/>
      <c r="I18" s="82"/>
      <c r="J18" s="140"/>
      <c r="K18" s="118"/>
    </row>
    <row r="19" spans="1:13" ht="30" customHeight="1">
      <c r="A19" s="271"/>
      <c r="C19" s="151"/>
      <c r="D19" s="156"/>
      <c r="E19" s="82"/>
      <c r="F19" s="78" t="s">
        <v>57</v>
      </c>
      <c r="G19" s="79"/>
      <c r="H19" s="82"/>
      <c r="I19" s="82"/>
      <c r="J19" s="140"/>
      <c r="K19" s="118"/>
    </row>
    <row r="20" spans="1:13" ht="30" customHeight="1">
      <c r="A20" s="271"/>
      <c r="C20" s="151"/>
      <c r="D20" s="156"/>
      <c r="E20" s="82"/>
      <c r="F20" s="78" t="s">
        <v>57</v>
      </c>
      <c r="G20" s="79"/>
      <c r="H20" s="82"/>
      <c r="I20" s="82"/>
      <c r="J20" s="140"/>
      <c r="K20" s="118"/>
    </row>
    <row r="21" spans="1:13" ht="30" customHeight="1">
      <c r="A21" s="271"/>
      <c r="C21" s="151"/>
      <c r="D21" s="156"/>
      <c r="E21" s="82"/>
      <c r="F21" s="78" t="s">
        <v>57</v>
      </c>
      <c r="G21" s="79"/>
      <c r="H21" s="82"/>
      <c r="I21" s="82"/>
      <c r="J21" s="140"/>
      <c r="K21" s="118"/>
    </row>
    <row r="22" spans="1:13" ht="30" customHeight="1">
      <c r="A22" s="271"/>
      <c r="C22" s="151"/>
      <c r="D22" s="156"/>
      <c r="E22" s="82"/>
      <c r="F22" s="78" t="s">
        <v>57</v>
      </c>
      <c r="G22" s="79"/>
      <c r="H22" s="82"/>
      <c r="I22" s="82"/>
      <c r="J22" s="140"/>
      <c r="K22" s="118"/>
      <c r="L22" s="70">
        <v>10</v>
      </c>
    </row>
    <row r="23" spans="1:13" ht="30" customHeight="1">
      <c r="A23" s="271"/>
      <c r="C23" s="151"/>
      <c r="D23" s="156"/>
      <c r="E23" s="82"/>
      <c r="F23" s="78" t="s">
        <v>57</v>
      </c>
      <c r="G23" s="79"/>
      <c r="H23" s="82"/>
      <c r="I23" s="82"/>
      <c r="J23" s="140"/>
      <c r="K23" s="118"/>
    </row>
    <row r="24" spans="1:13" ht="30" customHeight="1">
      <c r="A24" s="271"/>
      <c r="C24" s="151"/>
      <c r="D24" s="156"/>
      <c r="E24" s="82"/>
      <c r="F24" s="78" t="s">
        <v>57</v>
      </c>
      <c r="G24" s="79"/>
      <c r="H24" s="82"/>
      <c r="I24" s="82"/>
      <c r="J24" s="140"/>
      <c r="K24" s="118"/>
    </row>
    <row r="25" spans="1:13" ht="30" customHeight="1" thickBot="1">
      <c r="A25" s="271"/>
      <c r="C25" s="151"/>
      <c r="D25" s="157"/>
      <c r="E25" s="158"/>
      <c r="F25" s="159" t="s">
        <v>57</v>
      </c>
      <c r="G25" s="145"/>
      <c r="H25" s="158"/>
      <c r="I25" s="158"/>
      <c r="J25" s="149"/>
      <c r="K25" s="118"/>
    </row>
    <row r="26" spans="1:13" ht="36" customHeight="1" thickTop="1">
      <c r="A26" s="271"/>
      <c r="C26" s="296" t="s">
        <v>58</v>
      </c>
      <c r="D26" s="309"/>
      <c r="E26" s="310" t="s">
        <v>9</v>
      </c>
      <c r="F26" s="309"/>
      <c r="G26" s="123" t="s">
        <v>53</v>
      </c>
      <c r="H26" s="160" t="s">
        <v>59</v>
      </c>
      <c r="I26" s="160" t="s">
        <v>60</v>
      </c>
      <c r="J26" s="123" t="s">
        <v>11</v>
      </c>
      <c r="K26" s="79" t="s">
        <v>61</v>
      </c>
    </row>
    <row r="27" spans="1:13" ht="18" customHeight="1">
      <c r="A27" s="271"/>
      <c r="C27" s="298" t="s">
        <v>79</v>
      </c>
      <c r="D27" s="299"/>
      <c r="E27" s="296" t="s">
        <v>17</v>
      </c>
      <c r="F27" s="297"/>
      <c r="G27" s="85" t="s">
        <v>82</v>
      </c>
      <c r="H27" s="86">
        <v>7500</v>
      </c>
      <c r="I27" s="86">
        <v>7000</v>
      </c>
      <c r="J27" s="90"/>
      <c r="K27" s="91">
        <f>H27*J27</f>
        <v>0</v>
      </c>
      <c r="M27" s="92"/>
    </row>
    <row r="28" spans="1:13" ht="18" customHeight="1">
      <c r="A28" s="271"/>
      <c r="C28" s="300"/>
      <c r="D28" s="301"/>
      <c r="E28" s="296" t="s">
        <v>19</v>
      </c>
      <c r="F28" s="297"/>
      <c r="G28" s="85" t="s">
        <v>83</v>
      </c>
      <c r="H28" s="86">
        <v>6500</v>
      </c>
      <c r="I28" s="86">
        <v>6000</v>
      </c>
      <c r="J28" s="90"/>
      <c r="K28" s="91">
        <f t="shared" ref="K28:K32" si="0">H28*J28</f>
        <v>0</v>
      </c>
      <c r="M28" s="92"/>
    </row>
    <row r="29" spans="1:13" ht="18" customHeight="1">
      <c r="A29" s="271"/>
      <c r="C29" s="300"/>
      <c r="D29" s="301"/>
      <c r="E29" s="296" t="s">
        <v>20</v>
      </c>
      <c r="F29" s="297"/>
      <c r="G29" s="85" t="s">
        <v>84</v>
      </c>
      <c r="H29" s="86">
        <v>5500</v>
      </c>
      <c r="I29" s="86">
        <v>5000</v>
      </c>
      <c r="J29" s="90"/>
      <c r="K29" s="91">
        <f t="shared" si="0"/>
        <v>0</v>
      </c>
      <c r="M29" s="92"/>
    </row>
    <row r="30" spans="1:13" ht="18" customHeight="1">
      <c r="A30" s="271"/>
      <c r="C30" s="300"/>
      <c r="D30" s="301"/>
      <c r="E30" s="296" t="s">
        <v>21</v>
      </c>
      <c r="F30" s="297"/>
      <c r="G30" s="85" t="s">
        <v>74</v>
      </c>
      <c r="H30" s="86">
        <v>4500</v>
      </c>
      <c r="I30" s="86">
        <v>4000</v>
      </c>
      <c r="J30" s="90"/>
      <c r="K30" s="91">
        <f t="shared" si="0"/>
        <v>0</v>
      </c>
      <c r="M30" s="92"/>
    </row>
    <row r="31" spans="1:13" ht="18" customHeight="1">
      <c r="A31" s="271"/>
      <c r="C31" s="300"/>
      <c r="D31" s="301"/>
      <c r="E31" s="296" t="s">
        <v>23</v>
      </c>
      <c r="F31" s="297"/>
      <c r="G31" s="85" t="s">
        <v>75</v>
      </c>
      <c r="H31" s="86">
        <v>4000</v>
      </c>
      <c r="I31" s="86">
        <v>3500</v>
      </c>
      <c r="J31" s="90"/>
      <c r="K31" s="91">
        <f t="shared" si="0"/>
        <v>0</v>
      </c>
      <c r="M31" s="92"/>
    </row>
    <row r="32" spans="1:13" ht="18" customHeight="1" thickBot="1">
      <c r="A32" s="271"/>
      <c r="C32" s="302"/>
      <c r="D32" s="303"/>
      <c r="E32" s="296" t="s">
        <v>18</v>
      </c>
      <c r="F32" s="297"/>
      <c r="G32" s="85" t="s">
        <v>85</v>
      </c>
      <c r="H32" s="86">
        <v>3500</v>
      </c>
      <c r="I32" s="88">
        <v>3000</v>
      </c>
      <c r="J32" s="93"/>
      <c r="K32" s="129">
        <f t="shared" si="0"/>
        <v>0</v>
      </c>
      <c r="M32" s="92"/>
    </row>
    <row r="33" spans="1:11" ht="18" customHeight="1" thickBot="1">
      <c r="A33" s="271"/>
      <c r="I33" s="95" t="s">
        <v>33</v>
      </c>
      <c r="J33" s="126">
        <f>SUM(J27:J32)</f>
        <v>0</v>
      </c>
      <c r="K33" s="127">
        <f>SUM(K27:K32)</f>
        <v>0</v>
      </c>
    </row>
    <row r="34" spans="1:11" ht="18" customHeight="1">
      <c r="A34" s="271"/>
    </row>
    <row r="35" spans="1:11" ht="18" customHeight="1">
      <c r="A35" s="271"/>
      <c r="K35" s="96">
        <v>37</v>
      </c>
    </row>
  </sheetData>
  <mergeCells count="17">
    <mergeCell ref="E29:F29"/>
    <mergeCell ref="E30:F30"/>
    <mergeCell ref="E31:F31"/>
    <mergeCell ref="E32:F32"/>
    <mergeCell ref="A1:A35"/>
    <mergeCell ref="C2:K2"/>
    <mergeCell ref="I3:K3"/>
    <mergeCell ref="D8:E8"/>
    <mergeCell ref="I8:K8"/>
    <mergeCell ref="D9:E9"/>
    <mergeCell ref="I9:K9"/>
    <mergeCell ref="I10:K10"/>
    <mergeCell ref="C26:D26"/>
    <mergeCell ref="E26:F26"/>
    <mergeCell ref="C27:D32"/>
    <mergeCell ref="E27:F27"/>
    <mergeCell ref="E28:F28"/>
  </mergeCells>
  <phoneticPr fontId="1"/>
  <printOptions horizontalCentered="1" verticalCentered="1"/>
  <pageMargins left="0.43307086614173229" right="0.19685039370078741" top="0.35433070866141736" bottom="0.31496062992125984" header="0.27559055118110237" footer="0.23622047244094491"/>
  <pageSetup paperSize="9" scale="85" fitToHeight="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9"/>
  <sheetViews>
    <sheetView showZeros="0" view="pageBreakPreview" zoomScaleNormal="100" zoomScaleSheetLayoutView="100" workbookViewId="0">
      <selection activeCell="N33" sqref="N33"/>
    </sheetView>
  </sheetViews>
  <sheetFormatPr defaultColWidth="8.75" defaultRowHeight="12.7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>
      <c r="A1" s="271" t="s">
        <v>86</v>
      </c>
      <c r="C1" s="2" t="s">
        <v>87</v>
      </c>
      <c r="D1" s="2"/>
    </row>
    <row r="2" spans="1:12" ht="24.2" customHeight="1">
      <c r="A2" s="271"/>
      <c r="B2" s="71"/>
      <c r="C2" s="225" t="s">
        <v>41</v>
      </c>
      <c r="D2" s="225"/>
      <c r="E2" s="225"/>
      <c r="F2" s="225"/>
      <c r="G2" s="225"/>
      <c r="H2" s="225"/>
      <c r="I2" s="225"/>
      <c r="J2" s="225"/>
      <c r="K2" s="225"/>
    </row>
    <row r="3" spans="1:12" ht="16.350000000000001" customHeight="1">
      <c r="A3" s="271"/>
      <c r="B3" s="72"/>
      <c r="I3" s="304" t="s">
        <v>3</v>
      </c>
      <c r="J3" s="304"/>
      <c r="K3" s="304"/>
    </row>
    <row r="4" spans="1:12" ht="12">
      <c r="A4" s="271"/>
      <c r="B4" s="72"/>
      <c r="C4" s="68" t="s">
        <v>88</v>
      </c>
    </row>
    <row r="5" spans="1:12" ht="12">
      <c r="A5" s="271"/>
      <c r="B5" s="72"/>
    </row>
    <row r="6" spans="1:12" ht="21.95" customHeight="1">
      <c r="A6" s="271"/>
      <c r="E6" s="68" t="s">
        <v>43</v>
      </c>
    </row>
    <row r="7" spans="1:12" ht="21.95" customHeight="1" thickBot="1">
      <c r="A7" s="271"/>
    </row>
    <row r="8" spans="1:12" ht="26.25" customHeight="1" thickBot="1">
      <c r="A8" s="271"/>
      <c r="C8" s="74" t="s">
        <v>7</v>
      </c>
      <c r="D8" s="305" t="s">
        <v>28</v>
      </c>
      <c r="E8" s="306"/>
      <c r="H8" s="73" t="s">
        <v>44</v>
      </c>
      <c r="I8" s="277" t="s">
        <v>147</v>
      </c>
      <c r="J8" s="277"/>
      <c r="K8" s="277"/>
    </row>
    <row r="9" spans="1:12" ht="26.25" customHeight="1" thickBot="1">
      <c r="A9" s="271"/>
      <c r="C9" s="75" t="s">
        <v>8</v>
      </c>
      <c r="D9" s="305" t="s">
        <v>14</v>
      </c>
      <c r="E9" s="306"/>
      <c r="H9" s="73" t="s">
        <v>45</v>
      </c>
      <c r="I9" s="278" t="s">
        <v>150</v>
      </c>
      <c r="J9" s="278"/>
      <c r="K9" s="278"/>
    </row>
    <row r="10" spans="1:12" ht="26.25" customHeight="1">
      <c r="A10" s="271"/>
      <c r="C10" s="3"/>
      <c r="D10" s="3"/>
      <c r="E10" s="76"/>
      <c r="H10" s="73" t="s">
        <v>46</v>
      </c>
      <c r="I10" s="278" t="s">
        <v>151</v>
      </c>
      <c r="J10" s="278"/>
      <c r="K10" s="278"/>
    </row>
    <row r="11" spans="1:12" ht="12.4" thickBot="1">
      <c r="A11" s="271"/>
      <c r="C11" s="2" t="s">
        <v>47</v>
      </c>
      <c r="D11" s="2"/>
    </row>
    <row r="12" spans="1:12" s="81" customFormat="1" ht="37.700000000000003" customHeight="1" thickTop="1">
      <c r="A12" s="271"/>
      <c r="B12" s="68"/>
      <c r="C12" s="150" t="s">
        <v>48</v>
      </c>
      <c r="D12" s="152" t="s">
        <v>49</v>
      </c>
      <c r="E12" s="153" t="s">
        <v>50</v>
      </c>
      <c r="F12" s="154" t="s">
        <v>51</v>
      </c>
      <c r="G12" s="154" t="s">
        <v>52</v>
      </c>
      <c r="H12" s="153" t="s">
        <v>53</v>
      </c>
      <c r="I12" s="153" t="s">
        <v>54</v>
      </c>
      <c r="J12" s="161" t="s">
        <v>55</v>
      </c>
      <c r="K12" s="122" t="s">
        <v>56</v>
      </c>
      <c r="L12" s="80"/>
    </row>
    <row r="13" spans="1:12" ht="30" customHeight="1">
      <c r="A13" s="271"/>
      <c r="C13" s="151"/>
      <c r="D13" s="156"/>
      <c r="E13" s="82"/>
      <c r="F13" s="78" t="s">
        <v>57</v>
      </c>
      <c r="G13" s="79"/>
      <c r="H13" s="82"/>
      <c r="I13" s="82"/>
      <c r="J13" s="140"/>
      <c r="K13" s="118"/>
    </row>
    <row r="14" spans="1:12" ht="30" customHeight="1">
      <c r="A14" s="271"/>
      <c r="C14" s="151"/>
      <c r="D14" s="156"/>
      <c r="E14" s="82"/>
      <c r="F14" s="78" t="s">
        <v>57</v>
      </c>
      <c r="G14" s="79"/>
      <c r="H14" s="82"/>
      <c r="I14" s="82"/>
      <c r="J14" s="140"/>
      <c r="K14" s="118"/>
    </row>
    <row r="15" spans="1:12" ht="30" customHeight="1">
      <c r="A15" s="271"/>
      <c r="C15" s="151"/>
      <c r="D15" s="156"/>
      <c r="E15" s="82"/>
      <c r="F15" s="78" t="s">
        <v>57</v>
      </c>
      <c r="G15" s="79"/>
      <c r="H15" s="82"/>
      <c r="I15" s="82"/>
      <c r="J15" s="140"/>
      <c r="K15" s="118"/>
    </row>
    <row r="16" spans="1:12" ht="30" customHeight="1">
      <c r="A16" s="271"/>
      <c r="C16" s="151"/>
      <c r="D16" s="156"/>
      <c r="E16" s="82"/>
      <c r="F16" s="78" t="s">
        <v>57</v>
      </c>
      <c r="G16" s="79"/>
      <c r="H16" s="82"/>
      <c r="I16" s="82"/>
      <c r="J16" s="140"/>
      <c r="K16" s="118"/>
    </row>
    <row r="17" spans="1:12" ht="30" customHeight="1">
      <c r="A17" s="271"/>
      <c r="C17" s="151"/>
      <c r="D17" s="156"/>
      <c r="E17" s="82"/>
      <c r="F17" s="78" t="s">
        <v>57</v>
      </c>
      <c r="G17" s="79"/>
      <c r="H17" s="82"/>
      <c r="I17" s="82"/>
      <c r="J17" s="140"/>
      <c r="K17" s="118"/>
      <c r="L17" s="70">
        <v>5</v>
      </c>
    </row>
    <row r="18" spans="1:12" ht="30" customHeight="1">
      <c r="A18" s="271"/>
      <c r="C18" s="151"/>
      <c r="D18" s="156"/>
      <c r="E18" s="82"/>
      <c r="F18" s="78" t="s">
        <v>57</v>
      </c>
      <c r="G18" s="79"/>
      <c r="H18" s="82"/>
      <c r="I18" s="82"/>
      <c r="J18" s="140"/>
      <c r="K18" s="118"/>
    </row>
    <row r="19" spans="1:12" ht="30" customHeight="1">
      <c r="A19" s="271"/>
      <c r="C19" s="151"/>
      <c r="D19" s="156"/>
      <c r="E19" s="82"/>
      <c r="F19" s="78" t="s">
        <v>57</v>
      </c>
      <c r="G19" s="79"/>
      <c r="H19" s="82"/>
      <c r="I19" s="82"/>
      <c r="J19" s="140"/>
      <c r="K19" s="118"/>
    </row>
    <row r="20" spans="1:12" ht="30" customHeight="1">
      <c r="A20" s="271"/>
      <c r="C20" s="151"/>
      <c r="D20" s="156"/>
      <c r="E20" s="82"/>
      <c r="F20" s="78" t="s">
        <v>57</v>
      </c>
      <c r="G20" s="79"/>
      <c r="H20" s="82"/>
      <c r="I20" s="82"/>
      <c r="J20" s="140"/>
      <c r="K20" s="118"/>
    </row>
    <row r="21" spans="1:12" ht="30" customHeight="1">
      <c r="A21" s="271"/>
      <c r="C21" s="151"/>
      <c r="D21" s="156"/>
      <c r="E21" s="82"/>
      <c r="F21" s="78" t="s">
        <v>57</v>
      </c>
      <c r="G21" s="79"/>
      <c r="H21" s="82"/>
      <c r="I21" s="82"/>
      <c r="J21" s="140"/>
      <c r="K21" s="118"/>
    </row>
    <row r="22" spans="1:12" ht="30" customHeight="1">
      <c r="A22" s="271"/>
      <c r="C22" s="151"/>
      <c r="D22" s="156"/>
      <c r="E22" s="82"/>
      <c r="F22" s="78" t="s">
        <v>57</v>
      </c>
      <c r="G22" s="79"/>
      <c r="H22" s="82"/>
      <c r="I22" s="82"/>
      <c r="J22" s="140"/>
      <c r="K22" s="118"/>
      <c r="L22" s="70">
        <v>10</v>
      </c>
    </row>
    <row r="23" spans="1:12" ht="30" customHeight="1">
      <c r="A23" s="271"/>
      <c r="C23" s="151"/>
      <c r="D23" s="156"/>
      <c r="E23" s="82"/>
      <c r="F23" s="78" t="s">
        <v>57</v>
      </c>
      <c r="G23" s="79"/>
      <c r="H23" s="82"/>
      <c r="I23" s="82"/>
      <c r="J23" s="140"/>
      <c r="K23" s="118"/>
    </row>
    <row r="24" spans="1:12" ht="30" customHeight="1">
      <c r="A24" s="271"/>
      <c r="C24" s="151"/>
      <c r="D24" s="156"/>
      <c r="E24" s="82"/>
      <c r="F24" s="78" t="s">
        <v>57</v>
      </c>
      <c r="G24" s="79"/>
      <c r="H24" s="82"/>
      <c r="I24" s="82"/>
      <c r="J24" s="140"/>
      <c r="K24" s="118"/>
    </row>
    <row r="25" spans="1:12" ht="30" customHeight="1">
      <c r="A25" s="271"/>
      <c r="C25" s="151"/>
      <c r="D25" s="156"/>
      <c r="E25" s="82"/>
      <c r="F25" s="78" t="s">
        <v>57</v>
      </c>
      <c r="G25" s="79"/>
      <c r="H25" s="82"/>
      <c r="I25" s="82"/>
      <c r="J25" s="140"/>
      <c r="K25" s="118"/>
    </row>
    <row r="26" spans="1:12" ht="30" customHeight="1">
      <c r="A26" s="271"/>
      <c r="C26" s="151"/>
      <c r="D26" s="156"/>
      <c r="E26" s="82"/>
      <c r="F26" s="78" t="s">
        <v>57</v>
      </c>
      <c r="G26" s="79"/>
      <c r="H26" s="82"/>
      <c r="I26" s="82"/>
      <c r="J26" s="140"/>
      <c r="K26" s="118"/>
    </row>
    <row r="27" spans="1:12" ht="30" customHeight="1" thickBot="1">
      <c r="A27" s="271"/>
      <c r="C27" s="151"/>
      <c r="D27" s="157"/>
      <c r="E27" s="158"/>
      <c r="F27" s="159" t="s">
        <v>57</v>
      </c>
      <c r="G27" s="145"/>
      <c r="H27" s="158"/>
      <c r="I27" s="158"/>
      <c r="J27" s="149"/>
      <c r="K27" s="118"/>
      <c r="L27" s="70">
        <v>15</v>
      </c>
    </row>
    <row r="28" spans="1:12" ht="8.1" customHeight="1" thickTop="1">
      <c r="A28" s="271"/>
    </row>
    <row r="29" spans="1:12" ht="36" customHeight="1">
      <c r="A29" s="271"/>
      <c r="E29" s="296" t="s">
        <v>9</v>
      </c>
      <c r="F29" s="297"/>
      <c r="G29" s="79" t="s">
        <v>53</v>
      </c>
      <c r="H29" s="77" t="s">
        <v>59</v>
      </c>
      <c r="I29" s="77" t="s">
        <v>60</v>
      </c>
      <c r="J29" s="79" t="s">
        <v>11</v>
      </c>
      <c r="K29" s="79" t="s">
        <v>61</v>
      </c>
    </row>
    <row r="30" spans="1:12" ht="22.5" customHeight="1">
      <c r="A30" s="271"/>
      <c r="C30" s="69"/>
      <c r="D30" s="69"/>
      <c r="E30" s="296" t="s">
        <v>17</v>
      </c>
      <c r="F30" s="297"/>
      <c r="G30" s="79" t="s">
        <v>89</v>
      </c>
      <c r="H30" s="86">
        <v>7500</v>
      </c>
      <c r="I30" s="86">
        <v>7000</v>
      </c>
      <c r="J30" s="82"/>
      <c r="K30" s="82">
        <f>H30*J30</f>
        <v>0</v>
      </c>
    </row>
    <row r="31" spans="1:12" ht="22.5" customHeight="1">
      <c r="A31" s="271"/>
      <c r="C31" s="76"/>
      <c r="D31" s="76"/>
      <c r="E31" s="296" t="s">
        <v>18</v>
      </c>
      <c r="F31" s="297"/>
      <c r="G31" s="79" t="s">
        <v>90</v>
      </c>
      <c r="H31" s="86">
        <v>6500</v>
      </c>
      <c r="I31" s="86">
        <v>6000</v>
      </c>
      <c r="J31" s="82"/>
      <c r="K31" s="82">
        <f t="shared" ref="K31:K35" si="0">H31*J31</f>
        <v>0</v>
      </c>
    </row>
    <row r="32" spans="1:12" ht="22.5" customHeight="1">
      <c r="A32" s="271"/>
      <c r="C32" s="76"/>
      <c r="D32" s="76"/>
      <c r="E32" s="296" t="s">
        <v>20</v>
      </c>
      <c r="F32" s="297"/>
      <c r="G32" s="79" t="s">
        <v>91</v>
      </c>
      <c r="H32" s="86">
        <v>5500</v>
      </c>
      <c r="I32" s="86">
        <v>5000</v>
      </c>
      <c r="J32" s="82"/>
      <c r="K32" s="82">
        <f t="shared" si="0"/>
        <v>0</v>
      </c>
    </row>
    <row r="33" spans="1:11" ht="22.5" customHeight="1">
      <c r="A33" s="271"/>
      <c r="C33" s="76"/>
      <c r="D33" s="76"/>
      <c r="E33" s="296" t="s">
        <v>19</v>
      </c>
      <c r="F33" s="297"/>
      <c r="G33" s="79" t="s">
        <v>92</v>
      </c>
      <c r="H33" s="86">
        <v>4500</v>
      </c>
      <c r="I33" s="86">
        <v>4000</v>
      </c>
      <c r="J33" s="82"/>
      <c r="K33" s="82">
        <f t="shared" si="0"/>
        <v>0</v>
      </c>
    </row>
    <row r="34" spans="1:11" ht="22.5" customHeight="1">
      <c r="A34" s="271"/>
      <c r="E34" s="296" t="s">
        <v>22</v>
      </c>
      <c r="F34" s="297"/>
      <c r="G34" s="79" t="s">
        <v>93</v>
      </c>
      <c r="H34" s="86">
        <v>4000</v>
      </c>
      <c r="I34" s="86">
        <v>3500</v>
      </c>
      <c r="J34" s="82"/>
      <c r="K34" s="82">
        <f t="shared" si="0"/>
        <v>0</v>
      </c>
    </row>
    <row r="35" spans="1:11" ht="22.5" customHeight="1" thickBot="1">
      <c r="A35" s="271"/>
      <c r="E35" s="296" t="s">
        <v>24</v>
      </c>
      <c r="F35" s="297"/>
      <c r="G35" s="79" t="s">
        <v>94</v>
      </c>
      <c r="H35" s="86">
        <v>3500</v>
      </c>
      <c r="I35" s="88">
        <v>3000</v>
      </c>
      <c r="J35" s="89"/>
      <c r="K35" s="89">
        <f t="shared" si="0"/>
        <v>0</v>
      </c>
    </row>
    <row r="36" spans="1:11" ht="26.25" customHeight="1" thickBot="1">
      <c r="A36" s="271"/>
      <c r="I36" s="95" t="s">
        <v>33</v>
      </c>
      <c r="J36" s="126">
        <f>SUM(J30:J35)</f>
        <v>0</v>
      </c>
      <c r="K36" s="128">
        <f>SUM(K30:K35)</f>
        <v>0</v>
      </c>
    </row>
    <row r="37" spans="1:11" ht="12">
      <c r="A37" s="271"/>
    </row>
    <row r="38" spans="1:11" ht="22.5" customHeight="1">
      <c r="A38" s="271"/>
      <c r="K38" s="96">
        <v>38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15">
    <mergeCell ref="A1:A38"/>
    <mergeCell ref="C2:K2"/>
    <mergeCell ref="I3:K3"/>
    <mergeCell ref="D8:E8"/>
    <mergeCell ref="I8:K8"/>
    <mergeCell ref="D9:E9"/>
    <mergeCell ref="I9:K9"/>
    <mergeCell ref="I10:K10"/>
    <mergeCell ref="E29:F29"/>
    <mergeCell ref="E30:F30"/>
    <mergeCell ref="E31:F31"/>
    <mergeCell ref="E32:F32"/>
    <mergeCell ref="E33:F33"/>
    <mergeCell ref="E34:F34"/>
    <mergeCell ref="E35:F35"/>
  </mergeCells>
  <phoneticPr fontId="1"/>
  <printOptions horizontalCentered="1" verticalCentered="1"/>
  <pageMargins left="0.35433070866141736" right="0.19685039370078741" top="0.35433070866141736" bottom="0.31496062992125984" header="0.31496062992125984" footer="0.19685039370078741"/>
  <pageSetup paperSize="9" scale="80" orientation="portrait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9"/>
  <sheetViews>
    <sheetView showZeros="0" view="pageBreakPreview" zoomScaleNormal="100" zoomScaleSheetLayoutView="100" workbookViewId="0">
      <selection activeCell="T26" sqref="T26"/>
    </sheetView>
  </sheetViews>
  <sheetFormatPr defaultColWidth="8.75" defaultRowHeight="12.7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>
      <c r="A1" s="271" t="s">
        <v>95</v>
      </c>
      <c r="C1" s="2" t="s">
        <v>96</v>
      </c>
      <c r="D1" s="2"/>
    </row>
    <row r="2" spans="1:12" ht="24.2" customHeight="1">
      <c r="A2" s="271"/>
      <c r="B2" s="71"/>
      <c r="C2" s="225" t="s">
        <v>41</v>
      </c>
      <c r="D2" s="225"/>
      <c r="E2" s="225"/>
      <c r="F2" s="225"/>
      <c r="G2" s="225"/>
      <c r="H2" s="225"/>
      <c r="I2" s="225"/>
      <c r="J2" s="225"/>
      <c r="K2" s="225"/>
    </row>
    <row r="3" spans="1:12" ht="16.350000000000001" customHeight="1">
      <c r="A3" s="271"/>
      <c r="B3" s="72"/>
      <c r="J3" s="272" t="s">
        <v>3</v>
      </c>
      <c r="K3" s="272"/>
    </row>
    <row r="4" spans="1:12" ht="12">
      <c r="A4" s="271"/>
      <c r="B4" s="72"/>
      <c r="C4" s="68" t="s">
        <v>88</v>
      </c>
    </row>
    <row r="5" spans="1:12" ht="12">
      <c r="A5" s="271"/>
      <c r="B5" s="72"/>
    </row>
    <row r="6" spans="1:12" ht="21.95" customHeight="1">
      <c r="A6" s="271"/>
      <c r="E6" s="68" t="s">
        <v>43</v>
      </c>
    </row>
    <row r="7" spans="1:12" ht="21.95" customHeight="1" thickBot="1">
      <c r="A7" s="271"/>
    </row>
    <row r="8" spans="1:12" ht="26.25" customHeight="1" thickBot="1">
      <c r="A8" s="271"/>
      <c r="C8" s="74" t="s">
        <v>7</v>
      </c>
      <c r="D8" s="305" t="s">
        <v>28</v>
      </c>
      <c r="E8" s="306"/>
      <c r="H8" s="73" t="s">
        <v>44</v>
      </c>
      <c r="I8" s="277" t="s">
        <v>147</v>
      </c>
      <c r="J8" s="277"/>
      <c r="K8" s="277"/>
    </row>
    <row r="9" spans="1:12" ht="26.25" customHeight="1" thickBot="1">
      <c r="A9" s="271"/>
      <c r="C9" s="75" t="s">
        <v>8</v>
      </c>
      <c r="D9" s="274" t="s">
        <v>25</v>
      </c>
      <c r="E9" s="275"/>
      <c r="H9" s="73" t="s">
        <v>45</v>
      </c>
      <c r="I9" s="278" t="s">
        <v>150</v>
      </c>
      <c r="J9" s="278"/>
      <c r="K9" s="278"/>
    </row>
    <row r="10" spans="1:12" ht="26.25" customHeight="1">
      <c r="A10" s="271"/>
      <c r="C10" s="3"/>
      <c r="D10" s="3"/>
      <c r="E10" s="76"/>
      <c r="H10" s="73" t="s">
        <v>46</v>
      </c>
      <c r="I10" s="278" t="s">
        <v>151</v>
      </c>
      <c r="J10" s="278"/>
      <c r="K10" s="278"/>
    </row>
    <row r="11" spans="1:12" ht="12.4" thickBot="1">
      <c r="A11" s="271"/>
      <c r="C11" s="2" t="s">
        <v>47</v>
      </c>
      <c r="D11" s="2"/>
    </row>
    <row r="12" spans="1:12" s="81" customFormat="1" ht="37.700000000000003" customHeight="1" thickTop="1">
      <c r="A12" s="271"/>
      <c r="B12" s="68"/>
      <c r="C12" s="150" t="s">
        <v>48</v>
      </c>
      <c r="D12" s="152" t="s">
        <v>49</v>
      </c>
      <c r="E12" s="153" t="s">
        <v>50</v>
      </c>
      <c r="F12" s="154" t="s">
        <v>51</v>
      </c>
      <c r="G12" s="154" t="s">
        <v>52</v>
      </c>
      <c r="H12" s="153" t="s">
        <v>53</v>
      </c>
      <c r="I12" s="153" t="s">
        <v>54</v>
      </c>
      <c r="J12" s="155" t="s">
        <v>55</v>
      </c>
      <c r="K12" s="122" t="s">
        <v>56</v>
      </c>
      <c r="L12" s="80"/>
    </row>
    <row r="13" spans="1:12" ht="30" customHeight="1">
      <c r="A13" s="271"/>
      <c r="C13" s="151"/>
      <c r="D13" s="156"/>
      <c r="E13" s="82"/>
      <c r="F13" s="78" t="s">
        <v>57</v>
      </c>
      <c r="G13" s="79"/>
      <c r="H13" s="82"/>
      <c r="I13" s="82"/>
      <c r="J13" s="140"/>
      <c r="K13" s="118"/>
    </row>
    <row r="14" spans="1:12" ht="30" customHeight="1">
      <c r="A14" s="271"/>
      <c r="C14" s="151"/>
      <c r="D14" s="156"/>
      <c r="E14" s="82"/>
      <c r="F14" s="78" t="s">
        <v>57</v>
      </c>
      <c r="G14" s="79"/>
      <c r="H14" s="82"/>
      <c r="I14" s="82"/>
      <c r="J14" s="140"/>
      <c r="K14" s="118"/>
    </row>
    <row r="15" spans="1:12" ht="30" customHeight="1">
      <c r="A15" s="271"/>
      <c r="C15" s="151"/>
      <c r="D15" s="156"/>
      <c r="E15" s="82"/>
      <c r="F15" s="78" t="s">
        <v>57</v>
      </c>
      <c r="G15" s="79"/>
      <c r="H15" s="82"/>
      <c r="I15" s="82"/>
      <c r="J15" s="140"/>
      <c r="K15" s="118"/>
    </row>
    <row r="16" spans="1:12" ht="30" customHeight="1">
      <c r="A16" s="271"/>
      <c r="C16" s="151"/>
      <c r="D16" s="156"/>
      <c r="E16" s="82"/>
      <c r="F16" s="78" t="s">
        <v>57</v>
      </c>
      <c r="G16" s="79"/>
      <c r="H16" s="82"/>
      <c r="I16" s="82"/>
      <c r="J16" s="140"/>
      <c r="K16" s="118"/>
    </row>
    <row r="17" spans="1:12" ht="30" customHeight="1">
      <c r="A17" s="271"/>
      <c r="C17" s="151"/>
      <c r="D17" s="156"/>
      <c r="E17" s="82"/>
      <c r="F17" s="78" t="s">
        <v>57</v>
      </c>
      <c r="G17" s="79"/>
      <c r="H17" s="82"/>
      <c r="I17" s="82"/>
      <c r="J17" s="140"/>
      <c r="K17" s="118"/>
      <c r="L17" s="70">
        <v>5</v>
      </c>
    </row>
    <row r="18" spans="1:12" ht="30" customHeight="1">
      <c r="A18" s="271"/>
      <c r="C18" s="151"/>
      <c r="D18" s="156"/>
      <c r="E18" s="82"/>
      <c r="F18" s="78" t="s">
        <v>57</v>
      </c>
      <c r="G18" s="79"/>
      <c r="H18" s="82"/>
      <c r="I18" s="82"/>
      <c r="J18" s="140"/>
      <c r="K18" s="118"/>
    </row>
    <row r="19" spans="1:12" ht="30" customHeight="1">
      <c r="A19" s="271"/>
      <c r="C19" s="151"/>
      <c r="D19" s="156"/>
      <c r="E19" s="82"/>
      <c r="F19" s="78" t="s">
        <v>57</v>
      </c>
      <c r="G19" s="79"/>
      <c r="H19" s="82"/>
      <c r="I19" s="82"/>
      <c r="J19" s="140"/>
      <c r="K19" s="118"/>
    </row>
    <row r="20" spans="1:12" ht="30" customHeight="1">
      <c r="A20" s="271"/>
      <c r="C20" s="151"/>
      <c r="D20" s="156"/>
      <c r="E20" s="82"/>
      <c r="F20" s="78" t="s">
        <v>57</v>
      </c>
      <c r="G20" s="79"/>
      <c r="H20" s="82"/>
      <c r="I20" s="82"/>
      <c r="J20" s="140"/>
      <c r="K20" s="118"/>
    </row>
    <row r="21" spans="1:12" ht="30" customHeight="1">
      <c r="A21" s="271"/>
      <c r="C21" s="151"/>
      <c r="D21" s="156"/>
      <c r="E21" s="82"/>
      <c r="F21" s="78" t="s">
        <v>57</v>
      </c>
      <c r="G21" s="79"/>
      <c r="H21" s="82"/>
      <c r="I21" s="82"/>
      <c r="J21" s="140"/>
      <c r="K21" s="118"/>
    </row>
    <row r="22" spans="1:12" ht="30" customHeight="1">
      <c r="A22" s="271"/>
      <c r="C22" s="151"/>
      <c r="D22" s="156"/>
      <c r="E22" s="82"/>
      <c r="F22" s="78" t="s">
        <v>57</v>
      </c>
      <c r="G22" s="79"/>
      <c r="H22" s="82"/>
      <c r="I22" s="82"/>
      <c r="J22" s="140"/>
      <c r="K22" s="118"/>
      <c r="L22" s="70">
        <v>10</v>
      </c>
    </row>
    <row r="23" spans="1:12" ht="30" customHeight="1">
      <c r="A23" s="271"/>
      <c r="C23" s="151"/>
      <c r="D23" s="156"/>
      <c r="E23" s="82"/>
      <c r="F23" s="78" t="s">
        <v>57</v>
      </c>
      <c r="G23" s="79"/>
      <c r="H23" s="82"/>
      <c r="I23" s="82"/>
      <c r="J23" s="140"/>
      <c r="K23" s="118"/>
    </row>
    <row r="24" spans="1:12" ht="30" customHeight="1">
      <c r="A24" s="271"/>
      <c r="C24" s="151"/>
      <c r="D24" s="156"/>
      <c r="E24" s="82"/>
      <c r="F24" s="78" t="s">
        <v>57</v>
      </c>
      <c r="G24" s="79"/>
      <c r="H24" s="82"/>
      <c r="I24" s="82"/>
      <c r="J24" s="140"/>
      <c r="K24" s="118"/>
    </row>
    <row r="25" spans="1:12" ht="30" customHeight="1">
      <c r="A25" s="271"/>
      <c r="C25" s="151"/>
      <c r="D25" s="156"/>
      <c r="E25" s="82"/>
      <c r="F25" s="78" t="s">
        <v>57</v>
      </c>
      <c r="G25" s="79"/>
      <c r="H25" s="82"/>
      <c r="I25" s="82"/>
      <c r="J25" s="140"/>
      <c r="K25" s="118"/>
    </row>
    <row r="26" spans="1:12" ht="30" customHeight="1">
      <c r="A26" s="271"/>
      <c r="C26" s="151"/>
      <c r="D26" s="156"/>
      <c r="E26" s="82"/>
      <c r="F26" s="78" t="s">
        <v>57</v>
      </c>
      <c r="G26" s="79"/>
      <c r="H26" s="82"/>
      <c r="I26" s="82"/>
      <c r="J26" s="140"/>
      <c r="K26" s="118"/>
    </row>
    <row r="27" spans="1:12" ht="30" customHeight="1" thickBot="1">
      <c r="A27" s="271"/>
      <c r="C27" s="151"/>
      <c r="D27" s="157"/>
      <c r="E27" s="158"/>
      <c r="F27" s="159" t="s">
        <v>57</v>
      </c>
      <c r="G27" s="145"/>
      <c r="H27" s="158"/>
      <c r="I27" s="158"/>
      <c r="J27" s="149"/>
      <c r="K27" s="118"/>
      <c r="L27" s="70">
        <v>15</v>
      </c>
    </row>
    <row r="28" spans="1:12" ht="8.1" customHeight="1" thickTop="1">
      <c r="A28" s="271"/>
    </row>
    <row r="29" spans="1:12" ht="36" customHeight="1">
      <c r="A29" s="271"/>
      <c r="E29" s="296" t="s">
        <v>9</v>
      </c>
      <c r="F29" s="297"/>
      <c r="G29" s="79" t="s">
        <v>53</v>
      </c>
      <c r="H29" s="77" t="s">
        <v>59</v>
      </c>
      <c r="I29" s="77" t="s">
        <v>60</v>
      </c>
      <c r="J29" s="79" t="s">
        <v>11</v>
      </c>
      <c r="K29" s="79" t="s">
        <v>61</v>
      </c>
    </row>
    <row r="30" spans="1:12" ht="22.5" customHeight="1">
      <c r="A30" s="271"/>
      <c r="C30" s="69"/>
      <c r="D30" s="69"/>
      <c r="E30" s="296" t="s">
        <v>17</v>
      </c>
      <c r="F30" s="297"/>
      <c r="G30" s="79" t="s">
        <v>89</v>
      </c>
      <c r="H30" s="79">
        <v>7500</v>
      </c>
      <c r="I30" s="79">
        <v>7000</v>
      </c>
      <c r="J30" s="82"/>
      <c r="K30" s="82">
        <f>H30*J30</f>
        <v>0</v>
      </c>
    </row>
    <row r="31" spans="1:12" ht="22.5" customHeight="1">
      <c r="A31" s="271"/>
      <c r="C31" s="76"/>
      <c r="D31" s="76"/>
      <c r="E31" s="296" t="s">
        <v>18</v>
      </c>
      <c r="F31" s="297"/>
      <c r="G31" s="79" t="s">
        <v>90</v>
      </c>
      <c r="H31" s="79">
        <v>6500</v>
      </c>
      <c r="I31" s="79">
        <v>6000</v>
      </c>
      <c r="J31" s="82"/>
      <c r="K31" s="82">
        <f t="shared" ref="K31:K35" si="0">H31*J31</f>
        <v>0</v>
      </c>
    </row>
    <row r="32" spans="1:12" ht="22.5" customHeight="1">
      <c r="A32" s="271"/>
      <c r="C32" s="76"/>
      <c r="D32" s="76"/>
      <c r="E32" s="296" t="s">
        <v>20</v>
      </c>
      <c r="F32" s="297"/>
      <c r="G32" s="79" t="s">
        <v>91</v>
      </c>
      <c r="H32" s="79">
        <v>5500</v>
      </c>
      <c r="I32" s="79">
        <v>5000</v>
      </c>
      <c r="J32" s="82"/>
      <c r="K32" s="82">
        <f t="shared" si="0"/>
        <v>0</v>
      </c>
    </row>
    <row r="33" spans="1:11" ht="22.5" customHeight="1">
      <c r="A33" s="271"/>
      <c r="C33" s="76"/>
      <c r="D33" s="76"/>
      <c r="E33" s="296" t="s">
        <v>19</v>
      </c>
      <c r="F33" s="297"/>
      <c r="G33" s="79" t="s">
        <v>92</v>
      </c>
      <c r="H33" s="79">
        <v>4500</v>
      </c>
      <c r="I33" s="79">
        <v>4000</v>
      </c>
      <c r="J33" s="82"/>
      <c r="K33" s="82">
        <f t="shared" si="0"/>
        <v>0</v>
      </c>
    </row>
    <row r="34" spans="1:11" ht="22.5" customHeight="1">
      <c r="A34" s="271"/>
      <c r="E34" s="296" t="s">
        <v>22</v>
      </c>
      <c r="F34" s="297"/>
      <c r="G34" s="79" t="s">
        <v>93</v>
      </c>
      <c r="H34" s="79">
        <v>4000</v>
      </c>
      <c r="I34" s="79">
        <v>3500</v>
      </c>
      <c r="J34" s="82"/>
      <c r="K34" s="82">
        <f t="shared" si="0"/>
        <v>0</v>
      </c>
    </row>
    <row r="35" spans="1:11" ht="22.5" customHeight="1" thickBot="1">
      <c r="A35" s="271"/>
      <c r="E35" s="296" t="s">
        <v>24</v>
      </c>
      <c r="F35" s="297"/>
      <c r="G35" s="79" t="s">
        <v>94</v>
      </c>
      <c r="H35" s="79">
        <v>3500</v>
      </c>
      <c r="I35" s="99">
        <v>3000</v>
      </c>
      <c r="J35" s="89"/>
      <c r="K35" s="89">
        <f t="shared" si="0"/>
        <v>0</v>
      </c>
    </row>
    <row r="36" spans="1:11" ht="26.25" customHeight="1" thickBot="1">
      <c r="A36" s="271"/>
      <c r="I36" s="95" t="s">
        <v>33</v>
      </c>
      <c r="J36" s="126">
        <f>SUM(J30:J35)</f>
        <v>0</v>
      </c>
      <c r="K36" s="128">
        <f>SUM(K30:K35)</f>
        <v>0</v>
      </c>
    </row>
    <row r="37" spans="1:11" ht="12">
      <c r="A37" s="271"/>
    </row>
    <row r="38" spans="1:11" ht="21.75" customHeight="1">
      <c r="A38" s="271"/>
      <c r="K38" s="96">
        <v>39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15">
    <mergeCell ref="A1:A38"/>
    <mergeCell ref="C2:K2"/>
    <mergeCell ref="J3:K3"/>
    <mergeCell ref="D8:E8"/>
    <mergeCell ref="I8:K8"/>
    <mergeCell ref="D9:E9"/>
    <mergeCell ref="I9:K9"/>
    <mergeCell ref="I10:K10"/>
    <mergeCell ref="E29:F29"/>
    <mergeCell ref="E30:F30"/>
    <mergeCell ref="E31:F31"/>
    <mergeCell ref="E32:F32"/>
    <mergeCell ref="E33:F33"/>
    <mergeCell ref="E34:F34"/>
    <mergeCell ref="E35:F35"/>
  </mergeCells>
  <phoneticPr fontId="1"/>
  <printOptions horizontalCentered="1" verticalCentered="1"/>
  <pageMargins left="0.35433070866141736" right="0.19685039370078741" top="0.31496062992125984" bottom="0.27559055118110237" header="0.27559055118110237" footer="0.19685039370078741"/>
  <pageSetup paperSize="9" scale="81" orientation="portrait" horizontalDpi="4294967292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9"/>
  <sheetViews>
    <sheetView showZeros="0" view="pageBreakPreview" zoomScaleNormal="100" zoomScaleSheetLayoutView="100" workbookViewId="0">
      <selection activeCell="I34" sqref="I34"/>
    </sheetView>
  </sheetViews>
  <sheetFormatPr defaultColWidth="8.75" defaultRowHeight="12.75"/>
  <cols>
    <col min="1" max="1" width="3.75" style="98" customWidth="1"/>
    <col min="2" max="2" width="3.75" style="68" customWidth="1"/>
    <col min="3" max="3" width="8.75" style="68" customWidth="1"/>
    <col min="4" max="4" width="10.625" style="68" customWidth="1"/>
    <col min="5" max="5" width="15" style="68" customWidth="1"/>
    <col min="6" max="6" width="4.375" style="69" customWidth="1"/>
    <col min="7" max="7" width="8.75" style="69" customWidth="1"/>
    <col min="8" max="8" width="10" style="68" customWidth="1"/>
    <col min="9" max="9" width="18.75" style="68" customWidth="1"/>
    <col min="10" max="10" width="10" style="68" customWidth="1"/>
    <col min="11" max="11" width="8.75" style="68" customWidth="1"/>
    <col min="12" max="12" width="2.25" style="70" bestFit="1" customWidth="1"/>
    <col min="13" max="256" width="8.75" style="68"/>
    <col min="257" max="258" width="3.75" style="68" customWidth="1"/>
    <col min="259" max="259" width="8.75" style="68"/>
    <col min="260" max="260" width="10.625" style="68" customWidth="1"/>
    <col min="261" max="261" width="15" style="68" customWidth="1"/>
    <col min="262" max="262" width="4.375" style="68" customWidth="1"/>
    <col min="263" max="263" width="8.75" style="68"/>
    <col min="264" max="264" width="10" style="68" customWidth="1"/>
    <col min="265" max="265" width="18.75" style="68" customWidth="1"/>
    <col min="266" max="266" width="10" style="68" customWidth="1"/>
    <col min="267" max="267" width="8.75" style="68"/>
    <col min="268" max="268" width="2.25" style="68" bestFit="1" customWidth="1"/>
    <col min="269" max="512" width="8.75" style="68"/>
    <col min="513" max="514" width="3.75" style="68" customWidth="1"/>
    <col min="515" max="515" width="8.75" style="68"/>
    <col min="516" max="516" width="10.625" style="68" customWidth="1"/>
    <col min="517" max="517" width="15" style="68" customWidth="1"/>
    <col min="518" max="518" width="4.375" style="68" customWidth="1"/>
    <col min="519" max="519" width="8.75" style="68"/>
    <col min="520" max="520" width="10" style="68" customWidth="1"/>
    <col min="521" max="521" width="18.75" style="68" customWidth="1"/>
    <col min="522" max="522" width="10" style="68" customWidth="1"/>
    <col min="523" max="523" width="8.75" style="68"/>
    <col min="524" max="524" width="2.25" style="68" bestFit="1" customWidth="1"/>
    <col min="525" max="768" width="8.75" style="68"/>
    <col min="769" max="770" width="3.75" style="68" customWidth="1"/>
    <col min="771" max="771" width="8.75" style="68"/>
    <col min="772" max="772" width="10.625" style="68" customWidth="1"/>
    <col min="773" max="773" width="15" style="68" customWidth="1"/>
    <col min="774" max="774" width="4.375" style="68" customWidth="1"/>
    <col min="775" max="775" width="8.75" style="68"/>
    <col min="776" max="776" width="10" style="68" customWidth="1"/>
    <col min="777" max="777" width="18.75" style="68" customWidth="1"/>
    <col min="778" max="778" width="10" style="68" customWidth="1"/>
    <col min="779" max="779" width="8.75" style="68"/>
    <col min="780" max="780" width="2.25" style="68" bestFit="1" customWidth="1"/>
    <col min="781" max="1024" width="8.75" style="68"/>
    <col min="1025" max="1026" width="3.75" style="68" customWidth="1"/>
    <col min="1027" max="1027" width="8.75" style="68"/>
    <col min="1028" max="1028" width="10.625" style="68" customWidth="1"/>
    <col min="1029" max="1029" width="15" style="68" customWidth="1"/>
    <col min="1030" max="1030" width="4.375" style="68" customWidth="1"/>
    <col min="1031" max="1031" width="8.75" style="68"/>
    <col min="1032" max="1032" width="10" style="68" customWidth="1"/>
    <col min="1033" max="1033" width="18.75" style="68" customWidth="1"/>
    <col min="1034" max="1034" width="10" style="68" customWidth="1"/>
    <col min="1035" max="1035" width="8.75" style="68"/>
    <col min="1036" max="1036" width="2.25" style="68" bestFit="1" customWidth="1"/>
    <col min="1037" max="1280" width="8.75" style="68"/>
    <col min="1281" max="1282" width="3.75" style="68" customWidth="1"/>
    <col min="1283" max="1283" width="8.75" style="68"/>
    <col min="1284" max="1284" width="10.625" style="68" customWidth="1"/>
    <col min="1285" max="1285" width="15" style="68" customWidth="1"/>
    <col min="1286" max="1286" width="4.375" style="68" customWidth="1"/>
    <col min="1287" max="1287" width="8.75" style="68"/>
    <col min="1288" max="1288" width="10" style="68" customWidth="1"/>
    <col min="1289" max="1289" width="18.75" style="68" customWidth="1"/>
    <col min="1290" max="1290" width="10" style="68" customWidth="1"/>
    <col min="1291" max="1291" width="8.75" style="68"/>
    <col min="1292" max="1292" width="2.25" style="68" bestFit="1" customWidth="1"/>
    <col min="1293" max="1536" width="8.75" style="68"/>
    <col min="1537" max="1538" width="3.75" style="68" customWidth="1"/>
    <col min="1539" max="1539" width="8.75" style="68"/>
    <col min="1540" max="1540" width="10.625" style="68" customWidth="1"/>
    <col min="1541" max="1541" width="15" style="68" customWidth="1"/>
    <col min="1542" max="1542" width="4.375" style="68" customWidth="1"/>
    <col min="1543" max="1543" width="8.75" style="68"/>
    <col min="1544" max="1544" width="10" style="68" customWidth="1"/>
    <col min="1545" max="1545" width="18.75" style="68" customWidth="1"/>
    <col min="1546" max="1546" width="10" style="68" customWidth="1"/>
    <col min="1547" max="1547" width="8.75" style="68"/>
    <col min="1548" max="1548" width="2.25" style="68" bestFit="1" customWidth="1"/>
    <col min="1549" max="1792" width="8.75" style="68"/>
    <col min="1793" max="1794" width="3.75" style="68" customWidth="1"/>
    <col min="1795" max="1795" width="8.75" style="68"/>
    <col min="1796" max="1796" width="10.625" style="68" customWidth="1"/>
    <col min="1797" max="1797" width="15" style="68" customWidth="1"/>
    <col min="1798" max="1798" width="4.375" style="68" customWidth="1"/>
    <col min="1799" max="1799" width="8.75" style="68"/>
    <col min="1800" max="1800" width="10" style="68" customWidth="1"/>
    <col min="1801" max="1801" width="18.75" style="68" customWidth="1"/>
    <col min="1802" max="1802" width="10" style="68" customWidth="1"/>
    <col min="1803" max="1803" width="8.75" style="68"/>
    <col min="1804" max="1804" width="2.25" style="68" bestFit="1" customWidth="1"/>
    <col min="1805" max="2048" width="8.75" style="68"/>
    <col min="2049" max="2050" width="3.75" style="68" customWidth="1"/>
    <col min="2051" max="2051" width="8.75" style="68"/>
    <col min="2052" max="2052" width="10.625" style="68" customWidth="1"/>
    <col min="2053" max="2053" width="15" style="68" customWidth="1"/>
    <col min="2054" max="2054" width="4.375" style="68" customWidth="1"/>
    <col min="2055" max="2055" width="8.75" style="68"/>
    <col min="2056" max="2056" width="10" style="68" customWidth="1"/>
    <col min="2057" max="2057" width="18.75" style="68" customWidth="1"/>
    <col min="2058" max="2058" width="10" style="68" customWidth="1"/>
    <col min="2059" max="2059" width="8.75" style="68"/>
    <col min="2060" max="2060" width="2.25" style="68" bestFit="1" customWidth="1"/>
    <col min="2061" max="2304" width="8.75" style="68"/>
    <col min="2305" max="2306" width="3.75" style="68" customWidth="1"/>
    <col min="2307" max="2307" width="8.75" style="68"/>
    <col min="2308" max="2308" width="10.625" style="68" customWidth="1"/>
    <col min="2309" max="2309" width="15" style="68" customWidth="1"/>
    <col min="2310" max="2310" width="4.375" style="68" customWidth="1"/>
    <col min="2311" max="2311" width="8.75" style="68"/>
    <col min="2312" max="2312" width="10" style="68" customWidth="1"/>
    <col min="2313" max="2313" width="18.75" style="68" customWidth="1"/>
    <col min="2314" max="2314" width="10" style="68" customWidth="1"/>
    <col min="2315" max="2315" width="8.75" style="68"/>
    <col min="2316" max="2316" width="2.25" style="68" bestFit="1" customWidth="1"/>
    <col min="2317" max="2560" width="8.75" style="68"/>
    <col min="2561" max="2562" width="3.75" style="68" customWidth="1"/>
    <col min="2563" max="2563" width="8.75" style="68"/>
    <col min="2564" max="2564" width="10.625" style="68" customWidth="1"/>
    <col min="2565" max="2565" width="15" style="68" customWidth="1"/>
    <col min="2566" max="2566" width="4.375" style="68" customWidth="1"/>
    <col min="2567" max="2567" width="8.75" style="68"/>
    <col min="2568" max="2568" width="10" style="68" customWidth="1"/>
    <col min="2569" max="2569" width="18.75" style="68" customWidth="1"/>
    <col min="2570" max="2570" width="10" style="68" customWidth="1"/>
    <col min="2571" max="2571" width="8.75" style="68"/>
    <col min="2572" max="2572" width="2.25" style="68" bestFit="1" customWidth="1"/>
    <col min="2573" max="2816" width="8.75" style="68"/>
    <col min="2817" max="2818" width="3.75" style="68" customWidth="1"/>
    <col min="2819" max="2819" width="8.75" style="68"/>
    <col min="2820" max="2820" width="10.625" style="68" customWidth="1"/>
    <col min="2821" max="2821" width="15" style="68" customWidth="1"/>
    <col min="2822" max="2822" width="4.375" style="68" customWidth="1"/>
    <col min="2823" max="2823" width="8.75" style="68"/>
    <col min="2824" max="2824" width="10" style="68" customWidth="1"/>
    <col min="2825" max="2825" width="18.75" style="68" customWidth="1"/>
    <col min="2826" max="2826" width="10" style="68" customWidth="1"/>
    <col min="2827" max="2827" width="8.75" style="68"/>
    <col min="2828" max="2828" width="2.25" style="68" bestFit="1" customWidth="1"/>
    <col min="2829" max="3072" width="8.75" style="68"/>
    <col min="3073" max="3074" width="3.75" style="68" customWidth="1"/>
    <col min="3075" max="3075" width="8.75" style="68"/>
    <col min="3076" max="3076" width="10.625" style="68" customWidth="1"/>
    <col min="3077" max="3077" width="15" style="68" customWidth="1"/>
    <col min="3078" max="3078" width="4.375" style="68" customWidth="1"/>
    <col min="3079" max="3079" width="8.75" style="68"/>
    <col min="3080" max="3080" width="10" style="68" customWidth="1"/>
    <col min="3081" max="3081" width="18.75" style="68" customWidth="1"/>
    <col min="3082" max="3082" width="10" style="68" customWidth="1"/>
    <col min="3083" max="3083" width="8.75" style="68"/>
    <col min="3084" max="3084" width="2.25" style="68" bestFit="1" customWidth="1"/>
    <col min="3085" max="3328" width="8.75" style="68"/>
    <col min="3329" max="3330" width="3.75" style="68" customWidth="1"/>
    <col min="3331" max="3331" width="8.75" style="68"/>
    <col min="3332" max="3332" width="10.625" style="68" customWidth="1"/>
    <col min="3333" max="3333" width="15" style="68" customWidth="1"/>
    <col min="3334" max="3334" width="4.375" style="68" customWidth="1"/>
    <col min="3335" max="3335" width="8.75" style="68"/>
    <col min="3336" max="3336" width="10" style="68" customWidth="1"/>
    <col min="3337" max="3337" width="18.75" style="68" customWidth="1"/>
    <col min="3338" max="3338" width="10" style="68" customWidth="1"/>
    <col min="3339" max="3339" width="8.75" style="68"/>
    <col min="3340" max="3340" width="2.25" style="68" bestFit="1" customWidth="1"/>
    <col min="3341" max="3584" width="8.75" style="68"/>
    <col min="3585" max="3586" width="3.75" style="68" customWidth="1"/>
    <col min="3587" max="3587" width="8.75" style="68"/>
    <col min="3588" max="3588" width="10.625" style="68" customWidth="1"/>
    <col min="3589" max="3589" width="15" style="68" customWidth="1"/>
    <col min="3590" max="3590" width="4.375" style="68" customWidth="1"/>
    <col min="3591" max="3591" width="8.75" style="68"/>
    <col min="3592" max="3592" width="10" style="68" customWidth="1"/>
    <col min="3593" max="3593" width="18.75" style="68" customWidth="1"/>
    <col min="3594" max="3594" width="10" style="68" customWidth="1"/>
    <col min="3595" max="3595" width="8.75" style="68"/>
    <col min="3596" max="3596" width="2.25" style="68" bestFit="1" customWidth="1"/>
    <col min="3597" max="3840" width="8.75" style="68"/>
    <col min="3841" max="3842" width="3.75" style="68" customWidth="1"/>
    <col min="3843" max="3843" width="8.75" style="68"/>
    <col min="3844" max="3844" width="10.625" style="68" customWidth="1"/>
    <col min="3845" max="3845" width="15" style="68" customWidth="1"/>
    <col min="3846" max="3846" width="4.375" style="68" customWidth="1"/>
    <col min="3847" max="3847" width="8.75" style="68"/>
    <col min="3848" max="3848" width="10" style="68" customWidth="1"/>
    <col min="3849" max="3849" width="18.75" style="68" customWidth="1"/>
    <col min="3850" max="3850" width="10" style="68" customWidth="1"/>
    <col min="3851" max="3851" width="8.75" style="68"/>
    <col min="3852" max="3852" width="2.25" style="68" bestFit="1" customWidth="1"/>
    <col min="3853" max="4096" width="8.75" style="68"/>
    <col min="4097" max="4098" width="3.75" style="68" customWidth="1"/>
    <col min="4099" max="4099" width="8.75" style="68"/>
    <col min="4100" max="4100" width="10.625" style="68" customWidth="1"/>
    <col min="4101" max="4101" width="15" style="68" customWidth="1"/>
    <col min="4102" max="4102" width="4.375" style="68" customWidth="1"/>
    <col min="4103" max="4103" width="8.75" style="68"/>
    <col min="4104" max="4104" width="10" style="68" customWidth="1"/>
    <col min="4105" max="4105" width="18.75" style="68" customWidth="1"/>
    <col min="4106" max="4106" width="10" style="68" customWidth="1"/>
    <col min="4107" max="4107" width="8.75" style="68"/>
    <col min="4108" max="4108" width="2.25" style="68" bestFit="1" customWidth="1"/>
    <col min="4109" max="4352" width="8.75" style="68"/>
    <col min="4353" max="4354" width="3.75" style="68" customWidth="1"/>
    <col min="4355" max="4355" width="8.75" style="68"/>
    <col min="4356" max="4356" width="10.625" style="68" customWidth="1"/>
    <col min="4357" max="4357" width="15" style="68" customWidth="1"/>
    <col min="4358" max="4358" width="4.375" style="68" customWidth="1"/>
    <col min="4359" max="4359" width="8.75" style="68"/>
    <col min="4360" max="4360" width="10" style="68" customWidth="1"/>
    <col min="4361" max="4361" width="18.75" style="68" customWidth="1"/>
    <col min="4362" max="4362" width="10" style="68" customWidth="1"/>
    <col min="4363" max="4363" width="8.75" style="68"/>
    <col min="4364" max="4364" width="2.25" style="68" bestFit="1" customWidth="1"/>
    <col min="4365" max="4608" width="8.75" style="68"/>
    <col min="4609" max="4610" width="3.75" style="68" customWidth="1"/>
    <col min="4611" max="4611" width="8.75" style="68"/>
    <col min="4612" max="4612" width="10.625" style="68" customWidth="1"/>
    <col min="4613" max="4613" width="15" style="68" customWidth="1"/>
    <col min="4614" max="4614" width="4.375" style="68" customWidth="1"/>
    <col min="4615" max="4615" width="8.75" style="68"/>
    <col min="4616" max="4616" width="10" style="68" customWidth="1"/>
    <col min="4617" max="4617" width="18.75" style="68" customWidth="1"/>
    <col min="4618" max="4618" width="10" style="68" customWidth="1"/>
    <col min="4619" max="4619" width="8.75" style="68"/>
    <col min="4620" max="4620" width="2.25" style="68" bestFit="1" customWidth="1"/>
    <col min="4621" max="4864" width="8.75" style="68"/>
    <col min="4865" max="4866" width="3.75" style="68" customWidth="1"/>
    <col min="4867" max="4867" width="8.75" style="68"/>
    <col min="4868" max="4868" width="10.625" style="68" customWidth="1"/>
    <col min="4869" max="4869" width="15" style="68" customWidth="1"/>
    <col min="4870" max="4870" width="4.375" style="68" customWidth="1"/>
    <col min="4871" max="4871" width="8.75" style="68"/>
    <col min="4872" max="4872" width="10" style="68" customWidth="1"/>
    <col min="4873" max="4873" width="18.75" style="68" customWidth="1"/>
    <col min="4874" max="4874" width="10" style="68" customWidth="1"/>
    <col min="4875" max="4875" width="8.75" style="68"/>
    <col min="4876" max="4876" width="2.25" style="68" bestFit="1" customWidth="1"/>
    <col min="4877" max="5120" width="8.75" style="68"/>
    <col min="5121" max="5122" width="3.75" style="68" customWidth="1"/>
    <col min="5123" max="5123" width="8.75" style="68"/>
    <col min="5124" max="5124" width="10.625" style="68" customWidth="1"/>
    <col min="5125" max="5125" width="15" style="68" customWidth="1"/>
    <col min="5126" max="5126" width="4.375" style="68" customWidth="1"/>
    <col min="5127" max="5127" width="8.75" style="68"/>
    <col min="5128" max="5128" width="10" style="68" customWidth="1"/>
    <col min="5129" max="5129" width="18.75" style="68" customWidth="1"/>
    <col min="5130" max="5130" width="10" style="68" customWidth="1"/>
    <col min="5131" max="5131" width="8.75" style="68"/>
    <col min="5132" max="5132" width="2.25" style="68" bestFit="1" customWidth="1"/>
    <col min="5133" max="5376" width="8.75" style="68"/>
    <col min="5377" max="5378" width="3.75" style="68" customWidth="1"/>
    <col min="5379" max="5379" width="8.75" style="68"/>
    <col min="5380" max="5380" width="10.625" style="68" customWidth="1"/>
    <col min="5381" max="5381" width="15" style="68" customWidth="1"/>
    <col min="5382" max="5382" width="4.375" style="68" customWidth="1"/>
    <col min="5383" max="5383" width="8.75" style="68"/>
    <col min="5384" max="5384" width="10" style="68" customWidth="1"/>
    <col min="5385" max="5385" width="18.75" style="68" customWidth="1"/>
    <col min="5386" max="5386" width="10" style="68" customWidth="1"/>
    <col min="5387" max="5387" width="8.75" style="68"/>
    <col min="5388" max="5388" width="2.25" style="68" bestFit="1" customWidth="1"/>
    <col min="5389" max="5632" width="8.75" style="68"/>
    <col min="5633" max="5634" width="3.75" style="68" customWidth="1"/>
    <col min="5635" max="5635" width="8.75" style="68"/>
    <col min="5636" max="5636" width="10.625" style="68" customWidth="1"/>
    <col min="5637" max="5637" width="15" style="68" customWidth="1"/>
    <col min="5638" max="5638" width="4.375" style="68" customWidth="1"/>
    <col min="5639" max="5639" width="8.75" style="68"/>
    <col min="5640" max="5640" width="10" style="68" customWidth="1"/>
    <col min="5641" max="5641" width="18.75" style="68" customWidth="1"/>
    <col min="5642" max="5642" width="10" style="68" customWidth="1"/>
    <col min="5643" max="5643" width="8.75" style="68"/>
    <col min="5644" max="5644" width="2.25" style="68" bestFit="1" customWidth="1"/>
    <col min="5645" max="5888" width="8.75" style="68"/>
    <col min="5889" max="5890" width="3.75" style="68" customWidth="1"/>
    <col min="5891" max="5891" width="8.75" style="68"/>
    <col min="5892" max="5892" width="10.625" style="68" customWidth="1"/>
    <col min="5893" max="5893" width="15" style="68" customWidth="1"/>
    <col min="5894" max="5894" width="4.375" style="68" customWidth="1"/>
    <col min="5895" max="5895" width="8.75" style="68"/>
    <col min="5896" max="5896" width="10" style="68" customWidth="1"/>
    <col min="5897" max="5897" width="18.75" style="68" customWidth="1"/>
    <col min="5898" max="5898" width="10" style="68" customWidth="1"/>
    <col min="5899" max="5899" width="8.75" style="68"/>
    <col min="5900" max="5900" width="2.25" style="68" bestFit="1" customWidth="1"/>
    <col min="5901" max="6144" width="8.75" style="68"/>
    <col min="6145" max="6146" width="3.75" style="68" customWidth="1"/>
    <col min="6147" max="6147" width="8.75" style="68"/>
    <col min="6148" max="6148" width="10.625" style="68" customWidth="1"/>
    <col min="6149" max="6149" width="15" style="68" customWidth="1"/>
    <col min="6150" max="6150" width="4.375" style="68" customWidth="1"/>
    <col min="6151" max="6151" width="8.75" style="68"/>
    <col min="6152" max="6152" width="10" style="68" customWidth="1"/>
    <col min="6153" max="6153" width="18.75" style="68" customWidth="1"/>
    <col min="6154" max="6154" width="10" style="68" customWidth="1"/>
    <col min="6155" max="6155" width="8.75" style="68"/>
    <col min="6156" max="6156" width="2.25" style="68" bestFit="1" customWidth="1"/>
    <col min="6157" max="6400" width="8.75" style="68"/>
    <col min="6401" max="6402" width="3.75" style="68" customWidth="1"/>
    <col min="6403" max="6403" width="8.75" style="68"/>
    <col min="6404" max="6404" width="10.625" style="68" customWidth="1"/>
    <col min="6405" max="6405" width="15" style="68" customWidth="1"/>
    <col min="6406" max="6406" width="4.375" style="68" customWidth="1"/>
    <col min="6407" max="6407" width="8.75" style="68"/>
    <col min="6408" max="6408" width="10" style="68" customWidth="1"/>
    <col min="6409" max="6409" width="18.75" style="68" customWidth="1"/>
    <col min="6410" max="6410" width="10" style="68" customWidth="1"/>
    <col min="6411" max="6411" width="8.75" style="68"/>
    <col min="6412" max="6412" width="2.25" style="68" bestFit="1" customWidth="1"/>
    <col min="6413" max="6656" width="8.75" style="68"/>
    <col min="6657" max="6658" width="3.75" style="68" customWidth="1"/>
    <col min="6659" max="6659" width="8.75" style="68"/>
    <col min="6660" max="6660" width="10.625" style="68" customWidth="1"/>
    <col min="6661" max="6661" width="15" style="68" customWidth="1"/>
    <col min="6662" max="6662" width="4.375" style="68" customWidth="1"/>
    <col min="6663" max="6663" width="8.75" style="68"/>
    <col min="6664" max="6664" width="10" style="68" customWidth="1"/>
    <col min="6665" max="6665" width="18.75" style="68" customWidth="1"/>
    <col min="6666" max="6666" width="10" style="68" customWidth="1"/>
    <col min="6667" max="6667" width="8.75" style="68"/>
    <col min="6668" max="6668" width="2.25" style="68" bestFit="1" customWidth="1"/>
    <col min="6669" max="6912" width="8.75" style="68"/>
    <col min="6913" max="6914" width="3.75" style="68" customWidth="1"/>
    <col min="6915" max="6915" width="8.75" style="68"/>
    <col min="6916" max="6916" width="10.625" style="68" customWidth="1"/>
    <col min="6917" max="6917" width="15" style="68" customWidth="1"/>
    <col min="6918" max="6918" width="4.375" style="68" customWidth="1"/>
    <col min="6919" max="6919" width="8.75" style="68"/>
    <col min="6920" max="6920" width="10" style="68" customWidth="1"/>
    <col min="6921" max="6921" width="18.75" style="68" customWidth="1"/>
    <col min="6922" max="6922" width="10" style="68" customWidth="1"/>
    <col min="6923" max="6923" width="8.75" style="68"/>
    <col min="6924" max="6924" width="2.25" style="68" bestFit="1" customWidth="1"/>
    <col min="6925" max="7168" width="8.75" style="68"/>
    <col min="7169" max="7170" width="3.75" style="68" customWidth="1"/>
    <col min="7171" max="7171" width="8.75" style="68"/>
    <col min="7172" max="7172" width="10.625" style="68" customWidth="1"/>
    <col min="7173" max="7173" width="15" style="68" customWidth="1"/>
    <col min="7174" max="7174" width="4.375" style="68" customWidth="1"/>
    <col min="7175" max="7175" width="8.75" style="68"/>
    <col min="7176" max="7176" width="10" style="68" customWidth="1"/>
    <col min="7177" max="7177" width="18.75" style="68" customWidth="1"/>
    <col min="7178" max="7178" width="10" style="68" customWidth="1"/>
    <col min="7179" max="7179" width="8.75" style="68"/>
    <col min="7180" max="7180" width="2.25" style="68" bestFit="1" customWidth="1"/>
    <col min="7181" max="7424" width="8.75" style="68"/>
    <col min="7425" max="7426" width="3.75" style="68" customWidth="1"/>
    <col min="7427" max="7427" width="8.75" style="68"/>
    <col min="7428" max="7428" width="10.625" style="68" customWidth="1"/>
    <col min="7429" max="7429" width="15" style="68" customWidth="1"/>
    <col min="7430" max="7430" width="4.375" style="68" customWidth="1"/>
    <col min="7431" max="7431" width="8.75" style="68"/>
    <col min="7432" max="7432" width="10" style="68" customWidth="1"/>
    <col min="7433" max="7433" width="18.75" style="68" customWidth="1"/>
    <col min="7434" max="7434" width="10" style="68" customWidth="1"/>
    <col min="7435" max="7435" width="8.75" style="68"/>
    <col min="7436" max="7436" width="2.25" style="68" bestFit="1" customWidth="1"/>
    <col min="7437" max="7680" width="8.75" style="68"/>
    <col min="7681" max="7682" width="3.75" style="68" customWidth="1"/>
    <col min="7683" max="7683" width="8.75" style="68"/>
    <col min="7684" max="7684" width="10.625" style="68" customWidth="1"/>
    <col min="7685" max="7685" width="15" style="68" customWidth="1"/>
    <col min="7686" max="7686" width="4.375" style="68" customWidth="1"/>
    <col min="7687" max="7687" width="8.75" style="68"/>
    <col min="7688" max="7688" width="10" style="68" customWidth="1"/>
    <col min="7689" max="7689" width="18.75" style="68" customWidth="1"/>
    <col min="7690" max="7690" width="10" style="68" customWidth="1"/>
    <col min="7691" max="7691" width="8.75" style="68"/>
    <col min="7692" max="7692" width="2.25" style="68" bestFit="1" customWidth="1"/>
    <col min="7693" max="7936" width="8.75" style="68"/>
    <col min="7937" max="7938" width="3.75" style="68" customWidth="1"/>
    <col min="7939" max="7939" width="8.75" style="68"/>
    <col min="7940" max="7940" width="10.625" style="68" customWidth="1"/>
    <col min="7941" max="7941" width="15" style="68" customWidth="1"/>
    <col min="7942" max="7942" width="4.375" style="68" customWidth="1"/>
    <col min="7943" max="7943" width="8.75" style="68"/>
    <col min="7944" max="7944" width="10" style="68" customWidth="1"/>
    <col min="7945" max="7945" width="18.75" style="68" customWidth="1"/>
    <col min="7946" max="7946" width="10" style="68" customWidth="1"/>
    <col min="7947" max="7947" width="8.75" style="68"/>
    <col min="7948" max="7948" width="2.25" style="68" bestFit="1" customWidth="1"/>
    <col min="7949" max="8192" width="8.75" style="68"/>
    <col min="8193" max="8194" width="3.75" style="68" customWidth="1"/>
    <col min="8195" max="8195" width="8.75" style="68"/>
    <col min="8196" max="8196" width="10.625" style="68" customWidth="1"/>
    <col min="8197" max="8197" width="15" style="68" customWidth="1"/>
    <col min="8198" max="8198" width="4.375" style="68" customWidth="1"/>
    <col min="8199" max="8199" width="8.75" style="68"/>
    <col min="8200" max="8200" width="10" style="68" customWidth="1"/>
    <col min="8201" max="8201" width="18.75" style="68" customWidth="1"/>
    <col min="8202" max="8202" width="10" style="68" customWidth="1"/>
    <col min="8203" max="8203" width="8.75" style="68"/>
    <col min="8204" max="8204" width="2.25" style="68" bestFit="1" customWidth="1"/>
    <col min="8205" max="8448" width="8.75" style="68"/>
    <col min="8449" max="8450" width="3.75" style="68" customWidth="1"/>
    <col min="8451" max="8451" width="8.75" style="68"/>
    <col min="8452" max="8452" width="10.625" style="68" customWidth="1"/>
    <col min="8453" max="8453" width="15" style="68" customWidth="1"/>
    <col min="8454" max="8454" width="4.375" style="68" customWidth="1"/>
    <col min="8455" max="8455" width="8.75" style="68"/>
    <col min="8456" max="8456" width="10" style="68" customWidth="1"/>
    <col min="8457" max="8457" width="18.75" style="68" customWidth="1"/>
    <col min="8458" max="8458" width="10" style="68" customWidth="1"/>
    <col min="8459" max="8459" width="8.75" style="68"/>
    <col min="8460" max="8460" width="2.25" style="68" bestFit="1" customWidth="1"/>
    <col min="8461" max="8704" width="8.75" style="68"/>
    <col min="8705" max="8706" width="3.75" style="68" customWidth="1"/>
    <col min="8707" max="8707" width="8.75" style="68"/>
    <col min="8708" max="8708" width="10.625" style="68" customWidth="1"/>
    <col min="8709" max="8709" width="15" style="68" customWidth="1"/>
    <col min="8710" max="8710" width="4.375" style="68" customWidth="1"/>
    <col min="8711" max="8711" width="8.75" style="68"/>
    <col min="8712" max="8712" width="10" style="68" customWidth="1"/>
    <col min="8713" max="8713" width="18.75" style="68" customWidth="1"/>
    <col min="8714" max="8714" width="10" style="68" customWidth="1"/>
    <col min="8715" max="8715" width="8.75" style="68"/>
    <col min="8716" max="8716" width="2.25" style="68" bestFit="1" customWidth="1"/>
    <col min="8717" max="8960" width="8.75" style="68"/>
    <col min="8961" max="8962" width="3.75" style="68" customWidth="1"/>
    <col min="8963" max="8963" width="8.75" style="68"/>
    <col min="8964" max="8964" width="10.625" style="68" customWidth="1"/>
    <col min="8965" max="8965" width="15" style="68" customWidth="1"/>
    <col min="8966" max="8966" width="4.375" style="68" customWidth="1"/>
    <col min="8967" max="8967" width="8.75" style="68"/>
    <col min="8968" max="8968" width="10" style="68" customWidth="1"/>
    <col min="8969" max="8969" width="18.75" style="68" customWidth="1"/>
    <col min="8970" max="8970" width="10" style="68" customWidth="1"/>
    <col min="8971" max="8971" width="8.75" style="68"/>
    <col min="8972" max="8972" width="2.25" style="68" bestFit="1" customWidth="1"/>
    <col min="8973" max="9216" width="8.75" style="68"/>
    <col min="9217" max="9218" width="3.75" style="68" customWidth="1"/>
    <col min="9219" max="9219" width="8.75" style="68"/>
    <col min="9220" max="9220" width="10.625" style="68" customWidth="1"/>
    <col min="9221" max="9221" width="15" style="68" customWidth="1"/>
    <col min="9222" max="9222" width="4.375" style="68" customWidth="1"/>
    <col min="9223" max="9223" width="8.75" style="68"/>
    <col min="9224" max="9224" width="10" style="68" customWidth="1"/>
    <col min="9225" max="9225" width="18.75" style="68" customWidth="1"/>
    <col min="9226" max="9226" width="10" style="68" customWidth="1"/>
    <col min="9227" max="9227" width="8.75" style="68"/>
    <col min="9228" max="9228" width="2.25" style="68" bestFit="1" customWidth="1"/>
    <col min="9229" max="9472" width="8.75" style="68"/>
    <col min="9473" max="9474" width="3.75" style="68" customWidth="1"/>
    <col min="9475" max="9475" width="8.75" style="68"/>
    <col min="9476" max="9476" width="10.625" style="68" customWidth="1"/>
    <col min="9477" max="9477" width="15" style="68" customWidth="1"/>
    <col min="9478" max="9478" width="4.375" style="68" customWidth="1"/>
    <col min="9479" max="9479" width="8.75" style="68"/>
    <col min="9480" max="9480" width="10" style="68" customWidth="1"/>
    <col min="9481" max="9481" width="18.75" style="68" customWidth="1"/>
    <col min="9482" max="9482" width="10" style="68" customWidth="1"/>
    <col min="9483" max="9483" width="8.75" style="68"/>
    <col min="9484" max="9484" width="2.25" style="68" bestFit="1" customWidth="1"/>
    <col min="9485" max="9728" width="8.75" style="68"/>
    <col min="9729" max="9730" width="3.75" style="68" customWidth="1"/>
    <col min="9731" max="9731" width="8.75" style="68"/>
    <col min="9732" max="9732" width="10.625" style="68" customWidth="1"/>
    <col min="9733" max="9733" width="15" style="68" customWidth="1"/>
    <col min="9734" max="9734" width="4.375" style="68" customWidth="1"/>
    <col min="9735" max="9735" width="8.75" style="68"/>
    <col min="9736" max="9736" width="10" style="68" customWidth="1"/>
    <col min="9737" max="9737" width="18.75" style="68" customWidth="1"/>
    <col min="9738" max="9738" width="10" style="68" customWidth="1"/>
    <col min="9739" max="9739" width="8.75" style="68"/>
    <col min="9740" max="9740" width="2.25" style="68" bestFit="1" customWidth="1"/>
    <col min="9741" max="9984" width="8.75" style="68"/>
    <col min="9985" max="9986" width="3.75" style="68" customWidth="1"/>
    <col min="9987" max="9987" width="8.75" style="68"/>
    <col min="9988" max="9988" width="10.625" style="68" customWidth="1"/>
    <col min="9989" max="9989" width="15" style="68" customWidth="1"/>
    <col min="9990" max="9990" width="4.375" style="68" customWidth="1"/>
    <col min="9991" max="9991" width="8.75" style="68"/>
    <col min="9992" max="9992" width="10" style="68" customWidth="1"/>
    <col min="9993" max="9993" width="18.75" style="68" customWidth="1"/>
    <col min="9994" max="9994" width="10" style="68" customWidth="1"/>
    <col min="9995" max="9995" width="8.75" style="68"/>
    <col min="9996" max="9996" width="2.25" style="68" bestFit="1" customWidth="1"/>
    <col min="9997" max="10240" width="8.75" style="68"/>
    <col min="10241" max="10242" width="3.75" style="68" customWidth="1"/>
    <col min="10243" max="10243" width="8.75" style="68"/>
    <col min="10244" max="10244" width="10.625" style="68" customWidth="1"/>
    <col min="10245" max="10245" width="15" style="68" customWidth="1"/>
    <col min="10246" max="10246" width="4.375" style="68" customWidth="1"/>
    <col min="10247" max="10247" width="8.75" style="68"/>
    <col min="10248" max="10248" width="10" style="68" customWidth="1"/>
    <col min="10249" max="10249" width="18.75" style="68" customWidth="1"/>
    <col min="10250" max="10250" width="10" style="68" customWidth="1"/>
    <col min="10251" max="10251" width="8.75" style="68"/>
    <col min="10252" max="10252" width="2.25" style="68" bestFit="1" customWidth="1"/>
    <col min="10253" max="10496" width="8.75" style="68"/>
    <col min="10497" max="10498" width="3.75" style="68" customWidth="1"/>
    <col min="10499" max="10499" width="8.75" style="68"/>
    <col min="10500" max="10500" width="10.625" style="68" customWidth="1"/>
    <col min="10501" max="10501" width="15" style="68" customWidth="1"/>
    <col min="10502" max="10502" width="4.375" style="68" customWidth="1"/>
    <col min="10503" max="10503" width="8.75" style="68"/>
    <col min="10504" max="10504" width="10" style="68" customWidth="1"/>
    <col min="10505" max="10505" width="18.75" style="68" customWidth="1"/>
    <col min="10506" max="10506" width="10" style="68" customWidth="1"/>
    <col min="10507" max="10507" width="8.75" style="68"/>
    <col min="10508" max="10508" width="2.25" style="68" bestFit="1" customWidth="1"/>
    <col min="10509" max="10752" width="8.75" style="68"/>
    <col min="10753" max="10754" width="3.75" style="68" customWidth="1"/>
    <col min="10755" max="10755" width="8.75" style="68"/>
    <col min="10756" max="10756" width="10.625" style="68" customWidth="1"/>
    <col min="10757" max="10757" width="15" style="68" customWidth="1"/>
    <col min="10758" max="10758" width="4.375" style="68" customWidth="1"/>
    <col min="10759" max="10759" width="8.75" style="68"/>
    <col min="10760" max="10760" width="10" style="68" customWidth="1"/>
    <col min="10761" max="10761" width="18.75" style="68" customWidth="1"/>
    <col min="10762" max="10762" width="10" style="68" customWidth="1"/>
    <col min="10763" max="10763" width="8.75" style="68"/>
    <col min="10764" max="10764" width="2.25" style="68" bestFit="1" customWidth="1"/>
    <col min="10765" max="11008" width="8.75" style="68"/>
    <col min="11009" max="11010" width="3.75" style="68" customWidth="1"/>
    <col min="11011" max="11011" width="8.75" style="68"/>
    <col min="11012" max="11012" width="10.625" style="68" customWidth="1"/>
    <col min="11013" max="11013" width="15" style="68" customWidth="1"/>
    <col min="11014" max="11014" width="4.375" style="68" customWidth="1"/>
    <col min="11015" max="11015" width="8.75" style="68"/>
    <col min="11016" max="11016" width="10" style="68" customWidth="1"/>
    <col min="11017" max="11017" width="18.75" style="68" customWidth="1"/>
    <col min="11018" max="11018" width="10" style="68" customWidth="1"/>
    <col min="11019" max="11019" width="8.75" style="68"/>
    <col min="11020" max="11020" width="2.25" style="68" bestFit="1" customWidth="1"/>
    <col min="11021" max="11264" width="8.75" style="68"/>
    <col min="11265" max="11266" width="3.75" style="68" customWidth="1"/>
    <col min="11267" max="11267" width="8.75" style="68"/>
    <col min="11268" max="11268" width="10.625" style="68" customWidth="1"/>
    <col min="11269" max="11269" width="15" style="68" customWidth="1"/>
    <col min="11270" max="11270" width="4.375" style="68" customWidth="1"/>
    <col min="11271" max="11271" width="8.75" style="68"/>
    <col min="11272" max="11272" width="10" style="68" customWidth="1"/>
    <col min="11273" max="11273" width="18.75" style="68" customWidth="1"/>
    <col min="11274" max="11274" width="10" style="68" customWidth="1"/>
    <col min="11275" max="11275" width="8.75" style="68"/>
    <col min="11276" max="11276" width="2.25" style="68" bestFit="1" customWidth="1"/>
    <col min="11277" max="11520" width="8.75" style="68"/>
    <col min="11521" max="11522" width="3.75" style="68" customWidth="1"/>
    <col min="11523" max="11523" width="8.75" style="68"/>
    <col min="11524" max="11524" width="10.625" style="68" customWidth="1"/>
    <col min="11525" max="11525" width="15" style="68" customWidth="1"/>
    <col min="11526" max="11526" width="4.375" style="68" customWidth="1"/>
    <col min="11527" max="11527" width="8.75" style="68"/>
    <col min="11528" max="11528" width="10" style="68" customWidth="1"/>
    <col min="11529" max="11529" width="18.75" style="68" customWidth="1"/>
    <col min="11530" max="11530" width="10" style="68" customWidth="1"/>
    <col min="11531" max="11531" width="8.75" style="68"/>
    <col min="11532" max="11532" width="2.25" style="68" bestFit="1" customWidth="1"/>
    <col min="11533" max="11776" width="8.75" style="68"/>
    <col min="11777" max="11778" width="3.75" style="68" customWidth="1"/>
    <col min="11779" max="11779" width="8.75" style="68"/>
    <col min="11780" max="11780" width="10.625" style="68" customWidth="1"/>
    <col min="11781" max="11781" width="15" style="68" customWidth="1"/>
    <col min="11782" max="11782" width="4.375" style="68" customWidth="1"/>
    <col min="11783" max="11783" width="8.75" style="68"/>
    <col min="11784" max="11784" width="10" style="68" customWidth="1"/>
    <col min="11785" max="11785" width="18.75" style="68" customWidth="1"/>
    <col min="11786" max="11786" width="10" style="68" customWidth="1"/>
    <col min="11787" max="11787" width="8.75" style="68"/>
    <col min="11788" max="11788" width="2.25" style="68" bestFit="1" customWidth="1"/>
    <col min="11789" max="12032" width="8.75" style="68"/>
    <col min="12033" max="12034" width="3.75" style="68" customWidth="1"/>
    <col min="12035" max="12035" width="8.75" style="68"/>
    <col min="12036" max="12036" width="10.625" style="68" customWidth="1"/>
    <col min="12037" max="12037" width="15" style="68" customWidth="1"/>
    <col min="12038" max="12038" width="4.375" style="68" customWidth="1"/>
    <col min="12039" max="12039" width="8.75" style="68"/>
    <col min="12040" max="12040" width="10" style="68" customWidth="1"/>
    <col min="12041" max="12041" width="18.75" style="68" customWidth="1"/>
    <col min="12042" max="12042" width="10" style="68" customWidth="1"/>
    <col min="12043" max="12043" width="8.75" style="68"/>
    <col min="12044" max="12044" width="2.25" style="68" bestFit="1" customWidth="1"/>
    <col min="12045" max="12288" width="8.75" style="68"/>
    <col min="12289" max="12290" width="3.75" style="68" customWidth="1"/>
    <col min="12291" max="12291" width="8.75" style="68"/>
    <col min="12292" max="12292" width="10.625" style="68" customWidth="1"/>
    <col min="12293" max="12293" width="15" style="68" customWidth="1"/>
    <col min="12294" max="12294" width="4.375" style="68" customWidth="1"/>
    <col min="12295" max="12295" width="8.75" style="68"/>
    <col min="12296" max="12296" width="10" style="68" customWidth="1"/>
    <col min="12297" max="12297" width="18.75" style="68" customWidth="1"/>
    <col min="12298" max="12298" width="10" style="68" customWidth="1"/>
    <col min="12299" max="12299" width="8.75" style="68"/>
    <col min="12300" max="12300" width="2.25" style="68" bestFit="1" customWidth="1"/>
    <col min="12301" max="12544" width="8.75" style="68"/>
    <col min="12545" max="12546" width="3.75" style="68" customWidth="1"/>
    <col min="12547" max="12547" width="8.75" style="68"/>
    <col min="12548" max="12548" width="10.625" style="68" customWidth="1"/>
    <col min="12549" max="12549" width="15" style="68" customWidth="1"/>
    <col min="12550" max="12550" width="4.375" style="68" customWidth="1"/>
    <col min="12551" max="12551" width="8.75" style="68"/>
    <col min="12552" max="12552" width="10" style="68" customWidth="1"/>
    <col min="12553" max="12553" width="18.75" style="68" customWidth="1"/>
    <col min="12554" max="12554" width="10" style="68" customWidth="1"/>
    <col min="12555" max="12555" width="8.75" style="68"/>
    <col min="12556" max="12556" width="2.25" style="68" bestFit="1" customWidth="1"/>
    <col min="12557" max="12800" width="8.75" style="68"/>
    <col min="12801" max="12802" width="3.75" style="68" customWidth="1"/>
    <col min="12803" max="12803" width="8.75" style="68"/>
    <col min="12804" max="12804" width="10.625" style="68" customWidth="1"/>
    <col min="12805" max="12805" width="15" style="68" customWidth="1"/>
    <col min="12806" max="12806" width="4.375" style="68" customWidth="1"/>
    <col min="12807" max="12807" width="8.75" style="68"/>
    <col min="12808" max="12808" width="10" style="68" customWidth="1"/>
    <col min="12809" max="12809" width="18.75" style="68" customWidth="1"/>
    <col min="12810" max="12810" width="10" style="68" customWidth="1"/>
    <col min="12811" max="12811" width="8.75" style="68"/>
    <col min="12812" max="12812" width="2.25" style="68" bestFit="1" customWidth="1"/>
    <col min="12813" max="13056" width="8.75" style="68"/>
    <col min="13057" max="13058" width="3.75" style="68" customWidth="1"/>
    <col min="13059" max="13059" width="8.75" style="68"/>
    <col min="13060" max="13060" width="10.625" style="68" customWidth="1"/>
    <col min="13061" max="13061" width="15" style="68" customWidth="1"/>
    <col min="13062" max="13062" width="4.375" style="68" customWidth="1"/>
    <col min="13063" max="13063" width="8.75" style="68"/>
    <col min="13064" max="13064" width="10" style="68" customWidth="1"/>
    <col min="13065" max="13065" width="18.75" style="68" customWidth="1"/>
    <col min="13066" max="13066" width="10" style="68" customWidth="1"/>
    <col min="13067" max="13067" width="8.75" style="68"/>
    <col min="13068" max="13068" width="2.25" style="68" bestFit="1" customWidth="1"/>
    <col min="13069" max="13312" width="8.75" style="68"/>
    <col min="13313" max="13314" width="3.75" style="68" customWidth="1"/>
    <col min="13315" max="13315" width="8.75" style="68"/>
    <col min="13316" max="13316" width="10.625" style="68" customWidth="1"/>
    <col min="13317" max="13317" width="15" style="68" customWidth="1"/>
    <col min="13318" max="13318" width="4.375" style="68" customWidth="1"/>
    <col min="13319" max="13319" width="8.75" style="68"/>
    <col min="13320" max="13320" width="10" style="68" customWidth="1"/>
    <col min="13321" max="13321" width="18.75" style="68" customWidth="1"/>
    <col min="13322" max="13322" width="10" style="68" customWidth="1"/>
    <col min="13323" max="13323" width="8.75" style="68"/>
    <col min="13324" max="13324" width="2.25" style="68" bestFit="1" customWidth="1"/>
    <col min="13325" max="13568" width="8.75" style="68"/>
    <col min="13569" max="13570" width="3.75" style="68" customWidth="1"/>
    <col min="13571" max="13571" width="8.75" style="68"/>
    <col min="13572" max="13572" width="10.625" style="68" customWidth="1"/>
    <col min="13573" max="13573" width="15" style="68" customWidth="1"/>
    <col min="13574" max="13574" width="4.375" style="68" customWidth="1"/>
    <col min="13575" max="13575" width="8.75" style="68"/>
    <col min="13576" max="13576" width="10" style="68" customWidth="1"/>
    <col min="13577" max="13577" width="18.75" style="68" customWidth="1"/>
    <col min="13578" max="13578" width="10" style="68" customWidth="1"/>
    <col min="13579" max="13579" width="8.75" style="68"/>
    <col min="13580" max="13580" width="2.25" style="68" bestFit="1" customWidth="1"/>
    <col min="13581" max="13824" width="8.75" style="68"/>
    <col min="13825" max="13826" width="3.75" style="68" customWidth="1"/>
    <col min="13827" max="13827" width="8.75" style="68"/>
    <col min="13828" max="13828" width="10.625" style="68" customWidth="1"/>
    <col min="13829" max="13829" width="15" style="68" customWidth="1"/>
    <col min="13830" max="13830" width="4.375" style="68" customWidth="1"/>
    <col min="13831" max="13831" width="8.75" style="68"/>
    <col min="13832" max="13832" width="10" style="68" customWidth="1"/>
    <col min="13833" max="13833" width="18.75" style="68" customWidth="1"/>
    <col min="13834" max="13834" width="10" style="68" customWidth="1"/>
    <col min="13835" max="13835" width="8.75" style="68"/>
    <col min="13836" max="13836" width="2.25" style="68" bestFit="1" customWidth="1"/>
    <col min="13837" max="14080" width="8.75" style="68"/>
    <col min="14081" max="14082" width="3.75" style="68" customWidth="1"/>
    <col min="14083" max="14083" width="8.75" style="68"/>
    <col min="14084" max="14084" width="10.625" style="68" customWidth="1"/>
    <col min="14085" max="14085" width="15" style="68" customWidth="1"/>
    <col min="14086" max="14086" width="4.375" style="68" customWidth="1"/>
    <col min="14087" max="14087" width="8.75" style="68"/>
    <col min="14088" max="14088" width="10" style="68" customWidth="1"/>
    <col min="14089" max="14089" width="18.75" style="68" customWidth="1"/>
    <col min="14090" max="14090" width="10" style="68" customWidth="1"/>
    <col min="14091" max="14091" width="8.75" style="68"/>
    <col min="14092" max="14092" width="2.25" style="68" bestFit="1" customWidth="1"/>
    <col min="14093" max="14336" width="8.75" style="68"/>
    <col min="14337" max="14338" width="3.75" style="68" customWidth="1"/>
    <col min="14339" max="14339" width="8.75" style="68"/>
    <col min="14340" max="14340" width="10.625" style="68" customWidth="1"/>
    <col min="14341" max="14341" width="15" style="68" customWidth="1"/>
    <col min="14342" max="14342" width="4.375" style="68" customWidth="1"/>
    <col min="14343" max="14343" width="8.75" style="68"/>
    <col min="14344" max="14344" width="10" style="68" customWidth="1"/>
    <col min="14345" max="14345" width="18.75" style="68" customWidth="1"/>
    <col min="14346" max="14346" width="10" style="68" customWidth="1"/>
    <col min="14347" max="14347" width="8.75" style="68"/>
    <col min="14348" max="14348" width="2.25" style="68" bestFit="1" customWidth="1"/>
    <col min="14349" max="14592" width="8.75" style="68"/>
    <col min="14593" max="14594" width="3.75" style="68" customWidth="1"/>
    <col min="14595" max="14595" width="8.75" style="68"/>
    <col min="14596" max="14596" width="10.625" style="68" customWidth="1"/>
    <col min="14597" max="14597" width="15" style="68" customWidth="1"/>
    <col min="14598" max="14598" width="4.375" style="68" customWidth="1"/>
    <col min="14599" max="14599" width="8.75" style="68"/>
    <col min="14600" max="14600" width="10" style="68" customWidth="1"/>
    <col min="14601" max="14601" width="18.75" style="68" customWidth="1"/>
    <col min="14602" max="14602" width="10" style="68" customWidth="1"/>
    <col min="14603" max="14603" width="8.75" style="68"/>
    <col min="14604" max="14604" width="2.25" style="68" bestFit="1" customWidth="1"/>
    <col min="14605" max="14848" width="8.75" style="68"/>
    <col min="14849" max="14850" width="3.75" style="68" customWidth="1"/>
    <col min="14851" max="14851" width="8.75" style="68"/>
    <col min="14852" max="14852" width="10.625" style="68" customWidth="1"/>
    <col min="14853" max="14853" width="15" style="68" customWidth="1"/>
    <col min="14854" max="14854" width="4.375" style="68" customWidth="1"/>
    <col min="14855" max="14855" width="8.75" style="68"/>
    <col min="14856" max="14856" width="10" style="68" customWidth="1"/>
    <col min="14857" max="14857" width="18.75" style="68" customWidth="1"/>
    <col min="14858" max="14858" width="10" style="68" customWidth="1"/>
    <col min="14859" max="14859" width="8.75" style="68"/>
    <col min="14860" max="14860" width="2.25" style="68" bestFit="1" customWidth="1"/>
    <col min="14861" max="15104" width="8.75" style="68"/>
    <col min="15105" max="15106" width="3.75" style="68" customWidth="1"/>
    <col min="15107" max="15107" width="8.75" style="68"/>
    <col min="15108" max="15108" width="10.625" style="68" customWidth="1"/>
    <col min="15109" max="15109" width="15" style="68" customWidth="1"/>
    <col min="15110" max="15110" width="4.375" style="68" customWidth="1"/>
    <col min="15111" max="15111" width="8.75" style="68"/>
    <col min="15112" max="15112" width="10" style="68" customWidth="1"/>
    <col min="15113" max="15113" width="18.75" style="68" customWidth="1"/>
    <col min="15114" max="15114" width="10" style="68" customWidth="1"/>
    <col min="15115" max="15115" width="8.75" style="68"/>
    <col min="15116" max="15116" width="2.25" style="68" bestFit="1" customWidth="1"/>
    <col min="15117" max="15360" width="8.75" style="68"/>
    <col min="15361" max="15362" width="3.75" style="68" customWidth="1"/>
    <col min="15363" max="15363" width="8.75" style="68"/>
    <col min="15364" max="15364" width="10.625" style="68" customWidth="1"/>
    <col min="15365" max="15365" width="15" style="68" customWidth="1"/>
    <col min="15366" max="15366" width="4.375" style="68" customWidth="1"/>
    <col min="15367" max="15367" width="8.75" style="68"/>
    <col min="15368" max="15368" width="10" style="68" customWidth="1"/>
    <col min="15369" max="15369" width="18.75" style="68" customWidth="1"/>
    <col min="15370" max="15370" width="10" style="68" customWidth="1"/>
    <col min="15371" max="15371" width="8.75" style="68"/>
    <col min="15372" max="15372" width="2.25" style="68" bestFit="1" customWidth="1"/>
    <col min="15373" max="15616" width="8.75" style="68"/>
    <col min="15617" max="15618" width="3.75" style="68" customWidth="1"/>
    <col min="15619" max="15619" width="8.75" style="68"/>
    <col min="15620" max="15620" width="10.625" style="68" customWidth="1"/>
    <col min="15621" max="15621" width="15" style="68" customWidth="1"/>
    <col min="15622" max="15622" width="4.375" style="68" customWidth="1"/>
    <col min="15623" max="15623" width="8.75" style="68"/>
    <col min="15624" max="15624" width="10" style="68" customWidth="1"/>
    <col min="15625" max="15625" width="18.75" style="68" customWidth="1"/>
    <col min="15626" max="15626" width="10" style="68" customWidth="1"/>
    <col min="15627" max="15627" width="8.75" style="68"/>
    <col min="15628" max="15628" width="2.25" style="68" bestFit="1" customWidth="1"/>
    <col min="15629" max="15872" width="8.75" style="68"/>
    <col min="15873" max="15874" width="3.75" style="68" customWidth="1"/>
    <col min="15875" max="15875" width="8.75" style="68"/>
    <col min="15876" max="15876" width="10.625" style="68" customWidth="1"/>
    <col min="15877" max="15877" width="15" style="68" customWidth="1"/>
    <col min="15878" max="15878" width="4.375" style="68" customWidth="1"/>
    <col min="15879" max="15879" width="8.75" style="68"/>
    <col min="15880" max="15880" width="10" style="68" customWidth="1"/>
    <col min="15881" max="15881" width="18.75" style="68" customWidth="1"/>
    <col min="15882" max="15882" width="10" style="68" customWidth="1"/>
    <col min="15883" max="15883" width="8.75" style="68"/>
    <col min="15884" max="15884" width="2.25" style="68" bestFit="1" customWidth="1"/>
    <col min="15885" max="16128" width="8.75" style="68"/>
    <col min="16129" max="16130" width="3.75" style="68" customWidth="1"/>
    <col min="16131" max="16131" width="8.75" style="68"/>
    <col min="16132" max="16132" width="10.625" style="68" customWidth="1"/>
    <col min="16133" max="16133" width="15" style="68" customWidth="1"/>
    <col min="16134" max="16134" width="4.375" style="68" customWidth="1"/>
    <col min="16135" max="16135" width="8.75" style="68"/>
    <col min="16136" max="16136" width="10" style="68" customWidth="1"/>
    <col min="16137" max="16137" width="18.75" style="68" customWidth="1"/>
    <col min="16138" max="16138" width="10" style="68" customWidth="1"/>
    <col min="16139" max="16139" width="8.75" style="68"/>
    <col min="16140" max="16140" width="2.25" style="68" bestFit="1" customWidth="1"/>
    <col min="16141" max="16384" width="8.75" style="68"/>
  </cols>
  <sheetData>
    <row r="1" spans="1:12" ht="12">
      <c r="A1" s="271" t="s">
        <v>97</v>
      </c>
      <c r="C1" s="2" t="s">
        <v>98</v>
      </c>
      <c r="D1" s="2"/>
    </row>
    <row r="2" spans="1:12" ht="24.2" customHeight="1">
      <c r="A2" s="271"/>
      <c r="B2" s="71"/>
      <c r="C2" s="225" t="s">
        <v>41</v>
      </c>
      <c r="D2" s="225"/>
      <c r="E2" s="225"/>
      <c r="F2" s="225"/>
      <c r="G2" s="225"/>
      <c r="H2" s="225"/>
      <c r="I2" s="225"/>
      <c r="J2" s="225"/>
      <c r="K2" s="225"/>
    </row>
    <row r="3" spans="1:12" ht="16.350000000000001" customHeight="1">
      <c r="A3" s="271"/>
      <c r="B3" s="72"/>
      <c r="J3" s="272" t="s">
        <v>3</v>
      </c>
      <c r="K3" s="272"/>
    </row>
    <row r="4" spans="1:12" ht="12">
      <c r="A4" s="271"/>
      <c r="B4" s="72"/>
      <c r="C4" s="68" t="s">
        <v>88</v>
      </c>
    </row>
    <row r="5" spans="1:12" ht="12">
      <c r="A5" s="271"/>
      <c r="B5" s="72"/>
    </row>
    <row r="6" spans="1:12" ht="21.95" customHeight="1">
      <c r="A6" s="271"/>
      <c r="E6" s="68" t="s">
        <v>43</v>
      </c>
    </row>
    <row r="7" spans="1:12" ht="21.95" customHeight="1" thickBot="1">
      <c r="A7" s="271"/>
    </row>
    <row r="8" spans="1:12" ht="26.25" customHeight="1" thickBot="1">
      <c r="A8" s="271"/>
      <c r="C8" s="74" t="s">
        <v>7</v>
      </c>
      <c r="D8" s="305" t="s">
        <v>28</v>
      </c>
      <c r="E8" s="306"/>
      <c r="H8" s="73" t="s">
        <v>44</v>
      </c>
      <c r="I8" s="277" t="s">
        <v>147</v>
      </c>
      <c r="J8" s="277"/>
      <c r="K8" s="277"/>
    </row>
    <row r="9" spans="1:12" ht="26.25" customHeight="1" thickBot="1">
      <c r="A9" s="271"/>
      <c r="C9" s="75" t="s">
        <v>8</v>
      </c>
      <c r="D9" s="307" t="s">
        <v>27</v>
      </c>
      <c r="E9" s="308"/>
      <c r="H9" s="73" t="s">
        <v>45</v>
      </c>
      <c r="I9" s="278" t="s">
        <v>150</v>
      </c>
      <c r="J9" s="278"/>
      <c r="K9" s="278"/>
    </row>
    <row r="10" spans="1:12" ht="26.25" customHeight="1">
      <c r="A10" s="271"/>
      <c r="C10" s="3"/>
      <c r="D10" s="3"/>
      <c r="E10" s="76"/>
      <c r="H10" s="73" t="s">
        <v>46</v>
      </c>
      <c r="I10" s="278" t="s">
        <v>151</v>
      </c>
      <c r="J10" s="278"/>
      <c r="K10" s="278"/>
    </row>
    <row r="11" spans="1:12" ht="12.4" thickBot="1">
      <c r="A11" s="271"/>
      <c r="C11" s="2" t="s">
        <v>47</v>
      </c>
      <c r="D11" s="2"/>
    </row>
    <row r="12" spans="1:12" s="81" customFormat="1" ht="37.700000000000003" customHeight="1" thickTop="1">
      <c r="A12" s="271"/>
      <c r="B12" s="68"/>
      <c r="C12" s="150" t="s">
        <v>48</v>
      </c>
      <c r="D12" s="152" t="s">
        <v>49</v>
      </c>
      <c r="E12" s="153" t="s">
        <v>50</v>
      </c>
      <c r="F12" s="154" t="s">
        <v>51</v>
      </c>
      <c r="G12" s="154" t="s">
        <v>52</v>
      </c>
      <c r="H12" s="153" t="s">
        <v>53</v>
      </c>
      <c r="I12" s="153" t="s">
        <v>54</v>
      </c>
      <c r="J12" s="155" t="s">
        <v>55</v>
      </c>
      <c r="K12" s="122" t="s">
        <v>56</v>
      </c>
      <c r="L12" s="80"/>
    </row>
    <row r="13" spans="1:12" ht="30" customHeight="1">
      <c r="A13" s="271"/>
      <c r="C13" s="151"/>
      <c r="D13" s="156"/>
      <c r="E13" s="82"/>
      <c r="F13" s="78" t="s">
        <v>57</v>
      </c>
      <c r="G13" s="79"/>
      <c r="H13" s="82"/>
      <c r="I13" s="82"/>
      <c r="J13" s="140"/>
      <c r="K13" s="118"/>
    </row>
    <row r="14" spans="1:12" ht="30" customHeight="1">
      <c r="A14" s="271"/>
      <c r="C14" s="151"/>
      <c r="D14" s="156"/>
      <c r="E14" s="82"/>
      <c r="F14" s="78" t="s">
        <v>57</v>
      </c>
      <c r="G14" s="79"/>
      <c r="H14" s="82"/>
      <c r="I14" s="82"/>
      <c r="J14" s="140"/>
      <c r="K14" s="118"/>
    </row>
    <row r="15" spans="1:12" ht="30" customHeight="1">
      <c r="A15" s="271"/>
      <c r="C15" s="151"/>
      <c r="D15" s="156"/>
      <c r="E15" s="82"/>
      <c r="F15" s="78" t="s">
        <v>57</v>
      </c>
      <c r="G15" s="79"/>
      <c r="H15" s="82"/>
      <c r="I15" s="82"/>
      <c r="J15" s="140"/>
      <c r="K15" s="118"/>
    </row>
    <row r="16" spans="1:12" ht="30" customHeight="1">
      <c r="A16" s="271"/>
      <c r="C16" s="151"/>
      <c r="D16" s="156"/>
      <c r="E16" s="82"/>
      <c r="F16" s="78" t="s">
        <v>57</v>
      </c>
      <c r="G16" s="79"/>
      <c r="H16" s="82"/>
      <c r="I16" s="82"/>
      <c r="J16" s="140"/>
      <c r="K16" s="118"/>
    </row>
    <row r="17" spans="1:12" ht="30" customHeight="1">
      <c r="A17" s="271"/>
      <c r="C17" s="151"/>
      <c r="D17" s="156"/>
      <c r="E17" s="82"/>
      <c r="F17" s="78" t="s">
        <v>57</v>
      </c>
      <c r="G17" s="79"/>
      <c r="H17" s="82"/>
      <c r="I17" s="82"/>
      <c r="J17" s="140"/>
      <c r="K17" s="118"/>
      <c r="L17" s="70">
        <v>5</v>
      </c>
    </row>
    <row r="18" spans="1:12" ht="30" customHeight="1">
      <c r="A18" s="271"/>
      <c r="C18" s="151"/>
      <c r="D18" s="156"/>
      <c r="E18" s="82"/>
      <c r="F18" s="78" t="s">
        <v>57</v>
      </c>
      <c r="G18" s="79"/>
      <c r="H18" s="82"/>
      <c r="I18" s="82"/>
      <c r="J18" s="140"/>
      <c r="K18" s="118"/>
    </row>
    <row r="19" spans="1:12" ht="30" customHeight="1">
      <c r="A19" s="271"/>
      <c r="C19" s="151"/>
      <c r="D19" s="156"/>
      <c r="E19" s="82"/>
      <c r="F19" s="78" t="s">
        <v>57</v>
      </c>
      <c r="G19" s="79"/>
      <c r="H19" s="82"/>
      <c r="I19" s="82"/>
      <c r="J19" s="140"/>
      <c r="K19" s="118"/>
    </row>
    <row r="20" spans="1:12" ht="30" customHeight="1">
      <c r="A20" s="271"/>
      <c r="C20" s="151"/>
      <c r="D20" s="156"/>
      <c r="E20" s="82"/>
      <c r="F20" s="78" t="s">
        <v>57</v>
      </c>
      <c r="G20" s="79"/>
      <c r="H20" s="82"/>
      <c r="I20" s="82"/>
      <c r="J20" s="140"/>
      <c r="K20" s="118"/>
    </row>
    <row r="21" spans="1:12" ht="30" customHeight="1">
      <c r="A21" s="271"/>
      <c r="C21" s="151"/>
      <c r="D21" s="156"/>
      <c r="E21" s="82"/>
      <c r="F21" s="78" t="s">
        <v>57</v>
      </c>
      <c r="G21" s="79"/>
      <c r="H21" s="82"/>
      <c r="I21" s="82"/>
      <c r="J21" s="140"/>
      <c r="K21" s="118"/>
    </row>
    <row r="22" spans="1:12" ht="30" customHeight="1">
      <c r="A22" s="271"/>
      <c r="C22" s="151"/>
      <c r="D22" s="156"/>
      <c r="E22" s="82"/>
      <c r="F22" s="78" t="s">
        <v>57</v>
      </c>
      <c r="G22" s="79"/>
      <c r="H22" s="82"/>
      <c r="I22" s="82"/>
      <c r="J22" s="140"/>
      <c r="K22" s="118"/>
      <c r="L22" s="70">
        <v>10</v>
      </c>
    </row>
    <row r="23" spans="1:12" ht="30" customHeight="1">
      <c r="A23" s="271"/>
      <c r="C23" s="151"/>
      <c r="D23" s="156"/>
      <c r="E23" s="82"/>
      <c r="F23" s="78" t="s">
        <v>57</v>
      </c>
      <c r="G23" s="79"/>
      <c r="H23" s="82"/>
      <c r="I23" s="82"/>
      <c r="J23" s="140"/>
      <c r="K23" s="118"/>
    </row>
    <row r="24" spans="1:12" ht="30" customHeight="1">
      <c r="A24" s="271"/>
      <c r="C24" s="151"/>
      <c r="D24" s="156"/>
      <c r="E24" s="82"/>
      <c r="F24" s="78" t="s">
        <v>57</v>
      </c>
      <c r="G24" s="79"/>
      <c r="H24" s="82"/>
      <c r="I24" s="82"/>
      <c r="J24" s="140"/>
      <c r="K24" s="118"/>
    </row>
    <row r="25" spans="1:12" ht="30" customHeight="1">
      <c r="A25" s="271"/>
      <c r="C25" s="151"/>
      <c r="D25" s="156"/>
      <c r="E25" s="82"/>
      <c r="F25" s="78" t="s">
        <v>57</v>
      </c>
      <c r="G25" s="79"/>
      <c r="H25" s="82"/>
      <c r="I25" s="82"/>
      <c r="J25" s="140"/>
      <c r="K25" s="118"/>
    </row>
    <row r="26" spans="1:12" ht="30" customHeight="1">
      <c r="A26" s="271"/>
      <c r="C26" s="151"/>
      <c r="D26" s="156"/>
      <c r="E26" s="82"/>
      <c r="F26" s="78" t="s">
        <v>57</v>
      </c>
      <c r="G26" s="79"/>
      <c r="H26" s="82"/>
      <c r="I26" s="82"/>
      <c r="J26" s="140"/>
      <c r="K26" s="118"/>
    </row>
    <row r="27" spans="1:12" ht="30" customHeight="1" thickBot="1">
      <c r="A27" s="271"/>
      <c r="C27" s="151"/>
      <c r="D27" s="157"/>
      <c r="E27" s="158"/>
      <c r="F27" s="159" t="s">
        <v>57</v>
      </c>
      <c r="G27" s="145"/>
      <c r="H27" s="158"/>
      <c r="I27" s="158"/>
      <c r="J27" s="149"/>
      <c r="K27" s="118"/>
      <c r="L27" s="70">
        <v>15</v>
      </c>
    </row>
    <row r="28" spans="1:12" ht="8.1" customHeight="1" thickTop="1">
      <c r="A28" s="271"/>
    </row>
    <row r="29" spans="1:12" ht="36" customHeight="1">
      <c r="A29" s="271"/>
      <c r="E29" s="296" t="s">
        <v>9</v>
      </c>
      <c r="F29" s="297"/>
      <c r="G29" s="79" t="s">
        <v>53</v>
      </c>
      <c r="H29" s="77" t="s">
        <v>59</v>
      </c>
      <c r="I29" s="77" t="s">
        <v>60</v>
      </c>
      <c r="J29" s="79" t="s">
        <v>11</v>
      </c>
      <c r="K29" s="79" t="s">
        <v>61</v>
      </c>
    </row>
    <row r="30" spans="1:12" ht="22.5" customHeight="1">
      <c r="A30" s="271"/>
      <c r="C30" s="69"/>
      <c r="D30" s="69"/>
      <c r="E30" s="296" t="s">
        <v>17</v>
      </c>
      <c r="F30" s="297"/>
      <c r="G30" s="79" t="s">
        <v>99</v>
      </c>
      <c r="H30" s="79">
        <v>7500</v>
      </c>
      <c r="I30" s="79">
        <v>7000</v>
      </c>
      <c r="J30" s="82"/>
      <c r="K30" s="82">
        <f>H30*J30</f>
        <v>0</v>
      </c>
    </row>
    <row r="31" spans="1:12" ht="22.5" customHeight="1">
      <c r="A31" s="271"/>
      <c r="C31" s="76"/>
      <c r="D31" s="76"/>
      <c r="E31" s="296" t="s">
        <v>18</v>
      </c>
      <c r="F31" s="297"/>
      <c r="G31" s="79" t="s">
        <v>100</v>
      </c>
      <c r="H31" s="79">
        <v>6500</v>
      </c>
      <c r="I31" s="79">
        <v>6000</v>
      </c>
      <c r="J31" s="82"/>
      <c r="K31" s="82">
        <f t="shared" ref="K31:K35" si="0">H31*J31</f>
        <v>0</v>
      </c>
    </row>
    <row r="32" spans="1:12" ht="22.5" customHeight="1">
      <c r="A32" s="271"/>
      <c r="C32" s="76"/>
      <c r="D32" s="76"/>
      <c r="E32" s="296" t="s">
        <v>20</v>
      </c>
      <c r="F32" s="297"/>
      <c r="G32" s="79" t="s">
        <v>101</v>
      </c>
      <c r="H32" s="79">
        <v>5500</v>
      </c>
      <c r="I32" s="79">
        <v>5000</v>
      </c>
      <c r="J32" s="82"/>
      <c r="K32" s="82">
        <f t="shared" si="0"/>
        <v>0</v>
      </c>
    </row>
    <row r="33" spans="1:11" ht="22.5" customHeight="1">
      <c r="A33" s="271"/>
      <c r="C33" s="76"/>
      <c r="D33" s="76"/>
      <c r="E33" s="296" t="s">
        <v>19</v>
      </c>
      <c r="F33" s="297"/>
      <c r="G33" s="79" t="s">
        <v>102</v>
      </c>
      <c r="H33" s="79">
        <v>4500</v>
      </c>
      <c r="I33" s="79">
        <v>4000</v>
      </c>
      <c r="J33" s="82"/>
      <c r="K33" s="82">
        <f t="shared" si="0"/>
        <v>0</v>
      </c>
    </row>
    <row r="34" spans="1:11" ht="22.5" customHeight="1">
      <c r="A34" s="271"/>
      <c r="E34" s="296" t="s">
        <v>22</v>
      </c>
      <c r="F34" s="297"/>
      <c r="G34" s="79" t="s">
        <v>103</v>
      </c>
      <c r="H34" s="79">
        <v>4000</v>
      </c>
      <c r="I34" s="79">
        <v>3500</v>
      </c>
      <c r="J34" s="82"/>
      <c r="K34" s="82">
        <f t="shared" si="0"/>
        <v>0</v>
      </c>
    </row>
    <row r="35" spans="1:11" ht="22.5" customHeight="1" thickBot="1">
      <c r="A35" s="271"/>
      <c r="E35" s="296" t="s">
        <v>24</v>
      </c>
      <c r="F35" s="297"/>
      <c r="G35" s="79" t="s">
        <v>85</v>
      </c>
      <c r="H35" s="79">
        <v>3500</v>
      </c>
      <c r="I35" s="99">
        <v>3000</v>
      </c>
      <c r="J35" s="89"/>
      <c r="K35" s="89">
        <f t="shared" si="0"/>
        <v>0</v>
      </c>
    </row>
    <row r="36" spans="1:11" ht="26.25" customHeight="1" thickBot="1">
      <c r="A36" s="271"/>
      <c r="I36" s="95" t="s">
        <v>33</v>
      </c>
      <c r="J36" s="126">
        <f>SUM(J30:J35)</f>
        <v>0</v>
      </c>
      <c r="K36" s="128">
        <f>SUM(K30:K35)</f>
        <v>0</v>
      </c>
    </row>
    <row r="37" spans="1:11" ht="12">
      <c r="A37" s="271"/>
    </row>
    <row r="38" spans="1:11" ht="21.75" customHeight="1">
      <c r="A38" s="271"/>
      <c r="K38" s="96">
        <v>40</v>
      </c>
    </row>
    <row r="39" spans="1:11" ht="12">
      <c r="A39" s="97"/>
    </row>
    <row r="40" spans="1:11" ht="12">
      <c r="A40" s="97"/>
    </row>
    <row r="41" spans="1:11" ht="12">
      <c r="A41" s="97"/>
    </row>
    <row r="42" spans="1:11" ht="12">
      <c r="A42" s="97"/>
    </row>
    <row r="43" spans="1:11" ht="12">
      <c r="A43" s="97"/>
    </row>
    <row r="44" spans="1:11" ht="12">
      <c r="A44" s="97"/>
    </row>
    <row r="45" spans="1:11" ht="12">
      <c r="A45" s="97"/>
    </row>
    <row r="46" spans="1:11" ht="12">
      <c r="A46" s="97"/>
    </row>
    <row r="47" spans="1:11" ht="12">
      <c r="A47" s="97"/>
    </row>
    <row r="48" spans="1:11" ht="12">
      <c r="A48" s="97"/>
    </row>
    <row r="49" spans="1:1" ht="12">
      <c r="A49" s="97"/>
    </row>
  </sheetData>
  <mergeCells count="15">
    <mergeCell ref="A1:A38"/>
    <mergeCell ref="C2:K2"/>
    <mergeCell ref="J3:K3"/>
    <mergeCell ref="D8:E8"/>
    <mergeCell ref="I8:K8"/>
    <mergeCell ref="D9:E9"/>
    <mergeCell ref="I9:K9"/>
    <mergeCell ref="I10:K10"/>
    <mergeCell ref="E29:F29"/>
    <mergeCell ref="E30:F30"/>
    <mergeCell ref="E31:F31"/>
    <mergeCell ref="E32:F32"/>
    <mergeCell ref="E33:F33"/>
    <mergeCell ref="E34:F34"/>
    <mergeCell ref="E35:F35"/>
  </mergeCells>
  <phoneticPr fontId="1"/>
  <printOptions horizontalCentered="1" verticalCentered="1"/>
  <pageMargins left="0.35433070866141736" right="0.19685039370078741" top="0.31496062992125984" bottom="0.27559055118110237" header="0.27559055118110237" footer="0.19685039370078741"/>
  <pageSetup paperSize="9" scale="8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説明書</vt:lpstr>
      <vt:lpstr>集計表</vt:lpstr>
      <vt:lpstr>ｸﾞﾘｰﾝ</vt:lpstr>
      <vt:lpstr>ｱｳﾄﾄﾞｱ-RC（70m・60ｍ）</vt:lpstr>
      <vt:lpstr>ｱｳﾄﾄﾞｱ-CP(50m)</vt:lpstr>
      <vt:lpstr>ｱｳﾄﾄﾞｱ-BB(50m)</vt:lpstr>
      <vt:lpstr>ｲﾝﾄﾞｱ-RC</vt:lpstr>
      <vt:lpstr>ｲﾝﾄﾞｱ-CP</vt:lpstr>
      <vt:lpstr>ｲﾝﾄﾞｱ-BB</vt:lpstr>
      <vt:lpstr>ﾌｨｰﾙﾄﾞ-RC</vt:lpstr>
      <vt:lpstr>ﾌｨｰﾙﾄﾞ-CP</vt:lpstr>
      <vt:lpstr>ﾌｨｰﾙﾄﾞ-BB</vt:lpstr>
      <vt:lpstr>'ｱｳﾄﾄﾞｱ-BB(50m)'!Print_Area</vt:lpstr>
      <vt:lpstr>'ｱｳﾄﾄﾞｱ-CP(50m)'!Print_Area</vt:lpstr>
      <vt:lpstr>'ｱｳﾄﾄﾞｱ-RC（70m・60ｍ）'!Print_Area</vt:lpstr>
      <vt:lpstr>'ｲﾝﾄﾞｱ-BB'!Print_Area</vt:lpstr>
      <vt:lpstr>'ｲﾝﾄﾞｱ-CP'!Print_Area</vt:lpstr>
      <vt:lpstr>'ｲﾝﾄﾞｱ-RC'!Print_Area</vt:lpstr>
      <vt:lpstr>ｸﾞﾘｰﾝ!Print_Area</vt:lpstr>
      <vt:lpstr>'ﾌｨｰﾙﾄﾞ-BB'!Print_Area</vt:lpstr>
      <vt:lpstr>'ﾌｨｰﾙﾄﾞ-CP'!Print_Area</vt:lpstr>
      <vt:lpstr>'ﾌｨｰﾙﾄﾞ-RC'!Print_Area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祐大 山中</dc:creator>
  <cp:lastModifiedBy>祐大 山中</cp:lastModifiedBy>
  <cp:lastPrinted>2024-09-21T10:43:31Z</cp:lastPrinted>
  <dcterms:created xsi:type="dcterms:W3CDTF">2024-09-15T01:54:26Z</dcterms:created>
  <dcterms:modified xsi:type="dcterms:W3CDTF">2024-09-21T10:47:11Z</dcterms:modified>
</cp:coreProperties>
</file>